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ILVIA LOPEZ\Desktop\RELACION DE CONTRATOS POR TIPO Y POR PERSONA\"/>
    </mc:Choice>
  </mc:AlternateContent>
  <bookViews>
    <workbookView xWindow="0" yWindow="0" windowWidth="28800" windowHeight="12015"/>
  </bookViews>
  <sheets>
    <sheet name="asimilados 2018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2" i="1" l="1"/>
  <c r="G22" i="1"/>
  <c r="H22" i="1"/>
  <c r="M90" i="1" l="1"/>
  <c r="G90" i="1"/>
  <c r="J90" i="1"/>
  <c r="M32" i="1"/>
  <c r="G32" i="1"/>
  <c r="M99" i="1"/>
  <c r="G99" i="1"/>
  <c r="F100" i="1"/>
  <c r="J98" i="1" l="1"/>
  <c r="I98" i="1"/>
  <c r="H98" i="1"/>
  <c r="G98" i="1"/>
  <c r="J97" i="1"/>
  <c r="H97" i="1"/>
  <c r="G97" i="1"/>
  <c r="J96" i="1"/>
  <c r="K96" i="1" s="1"/>
  <c r="H96" i="1"/>
  <c r="G96" i="1"/>
  <c r="J95" i="1"/>
  <c r="I95" i="1"/>
  <c r="H95" i="1"/>
  <c r="G95" i="1"/>
  <c r="J94" i="1"/>
  <c r="I94" i="1"/>
  <c r="H94" i="1"/>
  <c r="G94" i="1"/>
  <c r="J93" i="1"/>
  <c r="I93" i="1"/>
  <c r="H93" i="1"/>
  <c r="G93" i="1"/>
  <c r="J92" i="1"/>
  <c r="I92" i="1"/>
  <c r="H92" i="1"/>
  <c r="G92" i="1"/>
  <c r="J91" i="1"/>
  <c r="I91" i="1"/>
  <c r="H91" i="1"/>
  <c r="G91" i="1"/>
  <c r="J89" i="1"/>
  <c r="I89" i="1"/>
  <c r="M89" i="1" s="1"/>
  <c r="G89" i="1"/>
  <c r="J88" i="1"/>
  <c r="I88" i="1"/>
  <c r="H88" i="1"/>
  <c r="G88" i="1"/>
  <c r="J87" i="1"/>
  <c r="I87" i="1"/>
  <c r="H87" i="1"/>
  <c r="G87" i="1"/>
  <c r="J86" i="1"/>
  <c r="I86" i="1"/>
  <c r="H86" i="1"/>
  <c r="G86" i="1"/>
  <c r="J85" i="1"/>
  <c r="M85" i="1" s="1"/>
  <c r="G85" i="1"/>
  <c r="J84" i="1"/>
  <c r="I84" i="1"/>
  <c r="H84" i="1"/>
  <c r="G84" i="1"/>
  <c r="J83" i="1"/>
  <c r="I83" i="1"/>
  <c r="H83" i="1"/>
  <c r="G83" i="1"/>
  <c r="J82" i="1"/>
  <c r="I82" i="1"/>
  <c r="H82" i="1"/>
  <c r="G82" i="1"/>
  <c r="J81" i="1"/>
  <c r="I81" i="1"/>
  <c r="H81" i="1"/>
  <c r="G81" i="1"/>
  <c r="J80" i="1"/>
  <c r="I80" i="1"/>
  <c r="H80" i="1"/>
  <c r="G80" i="1"/>
  <c r="J79" i="1"/>
  <c r="I79" i="1"/>
  <c r="H79" i="1"/>
  <c r="G79" i="1"/>
  <c r="J78" i="1"/>
  <c r="I78" i="1"/>
  <c r="H78" i="1"/>
  <c r="G78" i="1"/>
  <c r="J77" i="1"/>
  <c r="I77" i="1"/>
  <c r="H77" i="1"/>
  <c r="G77" i="1"/>
  <c r="J76" i="1"/>
  <c r="I76" i="1"/>
  <c r="H76" i="1"/>
  <c r="G76" i="1"/>
  <c r="J75" i="1"/>
  <c r="I75" i="1"/>
  <c r="H75" i="1"/>
  <c r="G75" i="1"/>
  <c r="J74" i="1"/>
  <c r="I74" i="1"/>
  <c r="H74" i="1"/>
  <c r="G74" i="1"/>
  <c r="J73" i="1"/>
  <c r="I73" i="1"/>
  <c r="H73" i="1"/>
  <c r="G73" i="1"/>
  <c r="J72" i="1"/>
  <c r="I72" i="1"/>
  <c r="H72" i="1"/>
  <c r="G72" i="1"/>
  <c r="J71" i="1"/>
  <c r="I71" i="1"/>
  <c r="H71" i="1"/>
  <c r="G71" i="1"/>
  <c r="J70" i="1"/>
  <c r="I70" i="1"/>
  <c r="H70" i="1"/>
  <c r="G70" i="1"/>
  <c r="J69" i="1"/>
  <c r="I69" i="1"/>
  <c r="H69" i="1"/>
  <c r="G69" i="1"/>
  <c r="J68" i="1"/>
  <c r="I68" i="1"/>
  <c r="H68" i="1"/>
  <c r="G68" i="1"/>
  <c r="J67" i="1"/>
  <c r="I67" i="1"/>
  <c r="H67" i="1"/>
  <c r="G67" i="1"/>
  <c r="J66" i="1"/>
  <c r="I66" i="1"/>
  <c r="H66" i="1"/>
  <c r="G66" i="1"/>
  <c r="J65" i="1"/>
  <c r="I65" i="1"/>
  <c r="H65" i="1"/>
  <c r="G65" i="1"/>
  <c r="J64" i="1"/>
  <c r="I64" i="1"/>
  <c r="H64" i="1"/>
  <c r="G64" i="1"/>
  <c r="J63" i="1"/>
  <c r="I63" i="1"/>
  <c r="H63" i="1"/>
  <c r="G63" i="1"/>
  <c r="J62" i="1"/>
  <c r="I62" i="1"/>
  <c r="H62" i="1"/>
  <c r="G62" i="1"/>
  <c r="J61" i="1"/>
  <c r="I61" i="1"/>
  <c r="H61" i="1"/>
  <c r="G61" i="1"/>
  <c r="J60" i="1"/>
  <c r="I60" i="1"/>
  <c r="H60" i="1"/>
  <c r="G60" i="1"/>
  <c r="J59" i="1"/>
  <c r="I59" i="1"/>
  <c r="H59" i="1"/>
  <c r="G59" i="1"/>
  <c r="I58" i="1"/>
  <c r="G58" i="1"/>
  <c r="J57" i="1"/>
  <c r="I57" i="1"/>
  <c r="H57" i="1"/>
  <c r="G57" i="1"/>
  <c r="J56" i="1"/>
  <c r="I56" i="1"/>
  <c r="H56" i="1"/>
  <c r="G56" i="1"/>
  <c r="J55" i="1"/>
  <c r="I55" i="1"/>
  <c r="H55" i="1"/>
  <c r="G55" i="1"/>
  <c r="J54" i="1"/>
  <c r="I54" i="1"/>
  <c r="H54" i="1"/>
  <c r="G54" i="1"/>
  <c r="J53" i="1"/>
  <c r="I53" i="1"/>
  <c r="H53" i="1"/>
  <c r="G53" i="1"/>
  <c r="J52" i="1"/>
  <c r="I52" i="1"/>
  <c r="H52" i="1"/>
  <c r="G52" i="1"/>
  <c r="J51" i="1"/>
  <c r="I51" i="1"/>
  <c r="G51" i="1"/>
  <c r="J50" i="1"/>
  <c r="I50" i="1"/>
  <c r="H50" i="1"/>
  <c r="G50" i="1"/>
  <c r="J49" i="1"/>
  <c r="I49" i="1"/>
  <c r="H49" i="1"/>
  <c r="G49" i="1"/>
  <c r="J48" i="1"/>
  <c r="I48" i="1"/>
  <c r="H48" i="1"/>
  <c r="G48" i="1"/>
  <c r="J47" i="1"/>
  <c r="I47" i="1"/>
  <c r="H47" i="1"/>
  <c r="G47" i="1"/>
  <c r="J46" i="1"/>
  <c r="I46" i="1"/>
  <c r="H46" i="1"/>
  <c r="G46" i="1"/>
  <c r="J45" i="1"/>
  <c r="H45" i="1"/>
  <c r="G45" i="1"/>
  <c r="J44" i="1"/>
  <c r="I44" i="1"/>
  <c r="H44" i="1"/>
  <c r="G44" i="1"/>
  <c r="J43" i="1"/>
  <c r="I43" i="1"/>
  <c r="H43" i="1"/>
  <c r="G43" i="1"/>
  <c r="J42" i="1"/>
  <c r="I42" i="1"/>
  <c r="H42" i="1"/>
  <c r="G42" i="1"/>
  <c r="J41" i="1"/>
  <c r="I41" i="1"/>
  <c r="H41" i="1"/>
  <c r="G41" i="1"/>
  <c r="J40" i="1"/>
  <c r="I40" i="1"/>
  <c r="H40" i="1"/>
  <c r="G40" i="1"/>
  <c r="J39" i="1"/>
  <c r="I39" i="1"/>
  <c r="G39" i="1"/>
  <c r="J38" i="1"/>
  <c r="I38" i="1"/>
  <c r="H38" i="1"/>
  <c r="G38" i="1"/>
  <c r="J37" i="1"/>
  <c r="I37" i="1"/>
  <c r="H37" i="1"/>
  <c r="G37" i="1"/>
  <c r="J36" i="1"/>
  <c r="I36" i="1"/>
  <c r="H36" i="1"/>
  <c r="G36" i="1"/>
  <c r="J35" i="1"/>
  <c r="I35" i="1"/>
  <c r="H35" i="1"/>
  <c r="G35" i="1"/>
  <c r="J34" i="1"/>
  <c r="I34" i="1"/>
  <c r="G34" i="1"/>
  <c r="J33" i="1"/>
  <c r="I33" i="1"/>
  <c r="H33" i="1"/>
  <c r="G33" i="1"/>
  <c r="J31" i="1"/>
  <c r="I31" i="1"/>
  <c r="H31" i="1"/>
  <c r="G31" i="1"/>
  <c r="J30" i="1"/>
  <c r="I30" i="1"/>
  <c r="H30" i="1"/>
  <c r="G30" i="1"/>
  <c r="J29" i="1"/>
  <c r="I29" i="1"/>
  <c r="H29" i="1"/>
  <c r="G29" i="1"/>
  <c r="J28" i="1"/>
  <c r="I28" i="1"/>
  <c r="H28" i="1"/>
  <c r="G28" i="1"/>
  <c r="J27" i="1"/>
  <c r="I27" i="1"/>
  <c r="G27" i="1"/>
  <c r="J26" i="1"/>
  <c r="I26" i="1"/>
  <c r="H26" i="1"/>
  <c r="G26" i="1"/>
  <c r="J25" i="1"/>
  <c r="I25" i="1"/>
  <c r="H25" i="1"/>
  <c r="G25" i="1"/>
  <c r="J24" i="1"/>
  <c r="I24" i="1"/>
  <c r="G24" i="1"/>
  <c r="J23" i="1"/>
  <c r="I23" i="1"/>
  <c r="H23" i="1"/>
  <c r="G23" i="1"/>
  <c r="J21" i="1"/>
  <c r="I21" i="1"/>
  <c r="H21" i="1"/>
  <c r="G21" i="1"/>
  <c r="J20" i="1"/>
  <c r="I20" i="1"/>
  <c r="H20" i="1"/>
  <c r="G20" i="1"/>
  <c r="J19" i="1"/>
  <c r="I19" i="1"/>
  <c r="H19" i="1"/>
  <c r="G19" i="1"/>
  <c r="J18" i="1"/>
  <c r="I18" i="1"/>
  <c r="H18" i="1"/>
  <c r="G18" i="1"/>
  <c r="J17" i="1"/>
  <c r="I17" i="1"/>
  <c r="H17" i="1"/>
  <c r="G17" i="1"/>
  <c r="I16" i="1"/>
  <c r="G16" i="1"/>
  <c r="M24" i="1" l="1"/>
  <c r="M98" i="1"/>
  <c r="M18" i="1"/>
  <c r="M20" i="1"/>
  <c r="M23" i="1"/>
  <c r="M40" i="1"/>
  <c r="M36" i="1"/>
  <c r="M39" i="1"/>
  <c r="M61" i="1"/>
  <c r="M62" i="1"/>
  <c r="M63" i="1"/>
  <c r="M64" i="1"/>
  <c r="M72" i="1"/>
  <c r="M82" i="1"/>
  <c r="M34" i="1"/>
  <c r="L21" i="1"/>
  <c r="K21" i="1"/>
  <c r="L41" i="1"/>
  <c r="K41" i="1"/>
  <c r="M41" i="1" s="1"/>
  <c r="K42" i="1"/>
  <c r="L42" i="1"/>
  <c r="K44" i="1"/>
  <c r="L44" i="1"/>
  <c r="I45" i="1"/>
  <c r="M45" i="1"/>
  <c r="L37" i="1"/>
  <c r="K37" i="1"/>
  <c r="L65" i="1"/>
  <c r="K65" i="1"/>
  <c r="K68" i="1"/>
  <c r="L68" i="1"/>
  <c r="K75" i="1"/>
  <c r="L75" i="1"/>
  <c r="M75" i="1" s="1"/>
  <c r="K77" i="1"/>
  <c r="L77" i="1"/>
  <c r="K79" i="1"/>
  <c r="L79" i="1"/>
  <c r="K81" i="1"/>
  <c r="L81" i="1"/>
  <c r="M16" i="1"/>
  <c r="J100" i="1"/>
  <c r="L28" i="1"/>
  <c r="K28" i="1"/>
  <c r="L29" i="1"/>
  <c r="K29" i="1"/>
  <c r="M29" i="1" s="1"/>
  <c r="K30" i="1"/>
  <c r="L30" i="1"/>
  <c r="L31" i="1"/>
  <c r="K31" i="1"/>
  <c r="M31" i="1" s="1"/>
  <c r="M33" i="1"/>
  <c r="L52" i="1"/>
  <c r="K52" i="1"/>
  <c r="K53" i="1"/>
  <c r="L53" i="1"/>
  <c r="M54" i="1"/>
  <c r="L55" i="1"/>
  <c r="K55" i="1"/>
  <c r="M55" i="1" s="1"/>
  <c r="M56" i="1"/>
  <c r="K57" i="1"/>
  <c r="L57" i="1"/>
  <c r="M58" i="1"/>
  <c r="M91" i="1"/>
  <c r="K92" i="1"/>
  <c r="L92" i="1"/>
  <c r="M93" i="1"/>
  <c r="L94" i="1"/>
  <c r="K94" i="1"/>
  <c r="K95" i="1"/>
  <c r="L95" i="1"/>
  <c r="I96" i="1"/>
  <c r="L96" i="1"/>
  <c r="M17" i="1"/>
  <c r="H100" i="1"/>
  <c r="L43" i="1"/>
  <c r="K43" i="1"/>
  <c r="M43" i="1" s="1"/>
  <c r="K35" i="1"/>
  <c r="L35" i="1"/>
  <c r="L59" i="1"/>
  <c r="K59" i="1"/>
  <c r="M59" i="1" s="1"/>
  <c r="K60" i="1"/>
  <c r="L60" i="1"/>
  <c r="M60" i="1" s="1"/>
  <c r="K66" i="1"/>
  <c r="L66" i="1"/>
  <c r="L67" i="1"/>
  <c r="K67" i="1"/>
  <c r="M67" i="1" s="1"/>
  <c r="L69" i="1"/>
  <c r="K69" i="1"/>
  <c r="K70" i="1"/>
  <c r="L70" i="1"/>
  <c r="L71" i="1"/>
  <c r="K71" i="1"/>
  <c r="K73" i="1"/>
  <c r="L73" i="1"/>
  <c r="L74" i="1"/>
  <c r="K74" i="1"/>
  <c r="L76" i="1"/>
  <c r="K76" i="1"/>
  <c r="L78" i="1"/>
  <c r="K78" i="1"/>
  <c r="L80" i="1"/>
  <c r="K80" i="1"/>
  <c r="L83" i="1"/>
  <c r="K83" i="1"/>
  <c r="K84" i="1"/>
  <c r="L84" i="1"/>
  <c r="M25" i="1"/>
  <c r="L26" i="1"/>
  <c r="K26" i="1"/>
  <c r="M26" i="1" s="1"/>
  <c r="M27" i="1"/>
  <c r="L46" i="1"/>
  <c r="K46" i="1"/>
  <c r="K47" i="1"/>
  <c r="L47" i="1"/>
  <c r="M48" i="1"/>
  <c r="L49" i="1"/>
  <c r="K49" i="1"/>
  <c r="M49" i="1" s="1"/>
  <c r="K50" i="1"/>
  <c r="L50" i="1"/>
  <c r="M51" i="1"/>
  <c r="L86" i="1"/>
  <c r="K86" i="1"/>
  <c r="M87" i="1"/>
  <c r="K88" i="1"/>
  <c r="L88" i="1"/>
  <c r="L19" i="1"/>
  <c r="K19" i="1"/>
  <c r="G100" i="1"/>
  <c r="I97" i="1"/>
  <c r="M97" i="1" s="1"/>
  <c r="M46" i="1" l="1"/>
  <c r="M83" i="1"/>
  <c r="M78" i="1"/>
  <c r="M74" i="1"/>
  <c r="M71" i="1"/>
  <c r="M21" i="1"/>
  <c r="M81" i="1"/>
  <c r="M68" i="1"/>
  <c r="M44" i="1"/>
  <c r="M84" i="1"/>
  <c r="M80" i="1"/>
  <c r="I100" i="1"/>
  <c r="M96" i="1"/>
  <c r="M94" i="1"/>
  <c r="M65" i="1"/>
  <c r="M70" i="1"/>
  <c r="M38" i="1"/>
  <c r="M86" i="1"/>
  <c r="M35" i="1"/>
  <c r="M95" i="1"/>
  <c r="M30" i="1"/>
  <c r="M37" i="1"/>
  <c r="M50" i="1"/>
  <c r="M76" i="1"/>
  <c r="M73" i="1"/>
  <c r="M66" i="1"/>
  <c r="M88" i="1"/>
  <c r="M53" i="1"/>
  <c r="M42" i="1"/>
  <c r="M47" i="1"/>
  <c r="M69" i="1"/>
  <c r="M92" i="1"/>
  <c r="M57" i="1"/>
  <c r="M52" i="1"/>
  <c r="M77" i="1"/>
  <c r="M28" i="1"/>
  <c r="M79" i="1"/>
  <c r="K100" i="1"/>
  <c r="L100" i="1"/>
  <c r="M19" i="1"/>
  <c r="M100" i="1" l="1"/>
</calcChain>
</file>

<file path=xl/sharedStrings.xml><?xml version="1.0" encoding="utf-8"?>
<sst xmlns="http://schemas.openxmlformats.org/spreadsheetml/2006/main" count="430" uniqueCount="126">
  <si>
    <t>TRIBUNAL DE ARBITRAJE Y ESCALAFON DEL ESTADO DE JALISCO</t>
  </si>
  <si>
    <t>RELACION DE PERSONAL POR SERVICIOS PROFESIONALES  (HONORARIOS)  ASIMILADOS</t>
  </si>
  <si>
    <t>TOTAL</t>
  </si>
  <si>
    <t>NOMBRE</t>
  </si>
  <si>
    <t>VIGENCIA DEL CONTRATO</t>
  </si>
  <si>
    <t>PRESTADOR DE SERVICIOS PROFESIONALES</t>
  </si>
  <si>
    <t>AGUAYO NAVA OSVALDO</t>
  </si>
  <si>
    <t>ALVARADO VIDRIO RODOLFO</t>
  </si>
  <si>
    <t>AVELAR TELLO JOSE DAVID</t>
  </si>
  <si>
    <t>BANDERAS MARTINEZ MARIA ROCIO</t>
  </si>
  <si>
    <t>BARAJAS PEREZ JOSE DE JESUS</t>
  </si>
  <si>
    <t>BARBOSA MARAVILLA JOSE LUIS</t>
  </si>
  <si>
    <t>CASTELLANOS REYES MIRIAM LIZETTE</t>
  </si>
  <si>
    <t>CONTRERAS  FLORES RAFAEL ANTONIO</t>
  </si>
  <si>
    <t>CUELLAR CRUZ SANDRA DANIELA</t>
  </si>
  <si>
    <t>CHAVEZ VALENZUELA JOSE EDUARDO</t>
  </si>
  <si>
    <t>CHARIS TRESPALACIOS ROBERTO</t>
  </si>
  <si>
    <t>DE LA CRUZ RODRIGUEZ IDALIA ABIGAIL</t>
  </si>
  <si>
    <t>DE LA CRUZ SALAS PRISCILA YARID</t>
  </si>
  <si>
    <t>DE LA TORRE  GUZMAN RODOLFO</t>
  </si>
  <si>
    <t>DUARTE IBARRA MIGUEL ANGEL</t>
  </si>
  <si>
    <t>FLORES ENRIQUES DIANA KARINA</t>
  </si>
  <si>
    <t>FLORES GÓMEZ JANET</t>
  </si>
  <si>
    <t>FLORES RINCON ANTONIO DE JESUS</t>
  </si>
  <si>
    <t>GALVAN BASULTO ROSA MAYELA</t>
  </si>
  <si>
    <t>GARCIA IBARRA ALAN</t>
  </si>
  <si>
    <t>GOMEZ GONZALEZ BRAULIO</t>
  </si>
  <si>
    <t>GOMEZ GUERRERO ZOILA GUADALUPE</t>
  </si>
  <si>
    <t>GONZALEZ ALONSO SAMUEL</t>
  </si>
  <si>
    <t>GONZALEZ VILLEGAS OSCAR ALEJANDRO</t>
  </si>
  <si>
    <t>GUTIERREZ SÁNCHEZ LUZ ELENA</t>
  </si>
  <si>
    <t>HERNANDEZ FERNANDEZ MARTHA ROCIO</t>
  </si>
  <si>
    <t>JIMENEZ GARCIA PATRICIA</t>
  </si>
  <si>
    <t>LARIOS HERNANDEZ DANIELA GUADALUPE</t>
  </si>
  <si>
    <t>LOPEZ DIAZ MARCELO</t>
  </si>
  <si>
    <t>LOPEZ GARCIA EDGAR RIGOBERTO</t>
  </si>
  <si>
    <t>LOPEZ GODINEZ SILVIA</t>
  </si>
  <si>
    <t>LOPEZ GUILLEN FRANCISCO JAVIER</t>
  </si>
  <si>
    <t>LOPEZ MARTIN DEL CAMPO JOSE LUIS</t>
  </si>
  <si>
    <t>LUNA  CAMARGO MARCELA</t>
  </si>
  <si>
    <t>MARTIN DEL CAMPO GRANADOS  JOCELYN</t>
  </si>
  <si>
    <t>MARTINEZ GUTIERREZ NANCY ALEJANDRA</t>
  </si>
  <si>
    <t>MARTINEZ MARTINEZ FERMIN</t>
  </si>
  <si>
    <t>MENDOZA GARCIA ARANTXA LEYNETH</t>
  </si>
  <si>
    <t>MERCADO PARRA JUANA</t>
  </si>
  <si>
    <t>MUNGUIA MARTINEZ MARILU</t>
  </si>
  <si>
    <t>ORTEGA MARTINEZ  FRANCISCO JAVIER</t>
  </si>
  <si>
    <t>OLIVAS MINJARES IVON IMELDA</t>
  </si>
  <si>
    <t>OLIVARES MEDINA YEI XOCHHITL</t>
  </si>
  <si>
    <t>PALOMAR CALVILLO KARLA LORENA</t>
  </si>
  <si>
    <t>PLASCENCIA SANCHEZ JULIO CESAR</t>
  </si>
  <si>
    <t>RAMIREZ BARAJAS OSCAR JAIR</t>
  </si>
  <si>
    <t>RAMIREZ GUERRERO EDITH GUADALUPE</t>
  </si>
  <si>
    <t>RAMIREZ GONZALEZ MIRIAM LIZETH</t>
  </si>
  <si>
    <t>RAMIREZ IÑIGUEZ OSCAR ADRIAN</t>
  </si>
  <si>
    <t>RIOS MONTES  YESENIA BERENICE</t>
  </si>
  <si>
    <t>RIVERA ROMO TERESA MAGDALENA</t>
  </si>
  <si>
    <t>RIZO GONZALEZ ALEJANDRA GUADALUPE</t>
  </si>
  <si>
    <t>RIZO GONZALEZ OSCAR GABRIEL</t>
  </si>
  <si>
    <t>ROCHA LEOS RICARDO ISAIAS</t>
  </si>
  <si>
    <t xml:space="preserve">RODRIGUEZ LUNA ALFREDO FERNANDO    </t>
  </si>
  <si>
    <t>RUIZ COVARRUBIAS ESTEFANY</t>
  </si>
  <si>
    <t>SALAS PEREZ MARIA DEL ROSARIO</t>
  </si>
  <si>
    <t>SALAZAR SANTILLAN OMAR ALEJANDRO</t>
  </si>
  <si>
    <t>SANCHEZ RAMOS ALEJANDRO</t>
  </si>
  <si>
    <t>SEDANO PORTILLO ISAAC</t>
  </si>
  <si>
    <t>SOTO CICILIANO LAURA</t>
  </si>
  <si>
    <t>TELLEZ CHAVEZ JONAHATHAN MANUEL</t>
  </si>
  <si>
    <t>TORRES CORTES GUADALUPE MARISOL</t>
  </si>
  <si>
    <t>TOSCANO CRUZ GERARDO</t>
  </si>
  <si>
    <t>TOVAR MURO JACOB</t>
  </si>
  <si>
    <t>VALENCIA SANCHEZ ALEJANDRA ROSALIA</t>
  </si>
  <si>
    <t>VAZQUEZ GUILLEN VICTOR MANUEL</t>
  </si>
  <si>
    <t>VELAZQUEZ TOSCANO GUSTAVO</t>
  </si>
  <si>
    <t>VILLEGAS ESPINOSA VIRIDIANA</t>
  </si>
  <si>
    <t>HONORARIO QUINCENAL</t>
  </si>
  <si>
    <t>JULIO</t>
  </si>
  <si>
    <t>AGOSTO</t>
  </si>
  <si>
    <t>HONORARIO MENSUAL BRUTO</t>
  </si>
  <si>
    <t>SEPTIEMBRE</t>
  </si>
  <si>
    <t>OCTUBRE</t>
  </si>
  <si>
    <t>NOVIEMBRE</t>
  </si>
  <si>
    <t>AGRAZ CAMARENA  MARTHA</t>
  </si>
  <si>
    <t>ARENAS ESTRADA MIGUEL ANGEL</t>
  </si>
  <si>
    <t>BARAJAS BANDERAS LUIS ROBERTO</t>
  </si>
  <si>
    <t>DELGADO GONZALEZ ARMANDO</t>
  </si>
  <si>
    <t>ESTRADA GARCIA JUAN MANUEL</t>
  </si>
  <si>
    <t>FLORES HERNANDEZ ALMENDRA</t>
  </si>
  <si>
    <t>GARCIA SANTOS MONICA LETICIA</t>
  </si>
  <si>
    <t>GODINEZ AGUILAR BARBARA JAHAZIEL</t>
  </si>
  <si>
    <t>HERNANDEZ BARRERA SERGIO EDUARDO</t>
  </si>
  <si>
    <t>HINOJOSA LOPEZ SAUL ALEJANDRO</t>
  </si>
  <si>
    <t xml:space="preserve">OLIVAREZ DIAZ SAN JUANA </t>
  </si>
  <si>
    <t>RODRIGUEZ VELASCO JAIR ALEJANDRO</t>
  </si>
  <si>
    <t>SAHAGÚN MARTINEZ KARINA</t>
  </si>
  <si>
    <t>VERA MARTINEZ JAIME</t>
  </si>
  <si>
    <t>01/08/2018 - 31/08/2018</t>
  </si>
  <si>
    <t>01/07/2018 - 30/09/2018</t>
  </si>
  <si>
    <t>01/07/2018 - 31/09/2018</t>
  </si>
  <si>
    <t>01/07/2018 - 30/11/2018</t>
  </si>
  <si>
    <t>16/07/2018 - 30/11/2018</t>
  </si>
  <si>
    <t>01/08/2018 - 30/11/2018</t>
  </si>
  <si>
    <t>01/08/2018 - 31/09/2018</t>
  </si>
  <si>
    <t>TOTAL JULIO- NOVIEMBRE</t>
  </si>
  <si>
    <t>VIGENCIA CONTRATO</t>
  </si>
  <si>
    <t>TIPO DE CONTRATO</t>
  </si>
  <si>
    <t>TIPO 11</t>
  </si>
  <si>
    <t>TIPO 7</t>
  </si>
  <si>
    <t>TIPO 8</t>
  </si>
  <si>
    <t>TIPO 9</t>
  </si>
  <si>
    <t>TIPO 10</t>
  </si>
  <si>
    <t>TIPO 16</t>
  </si>
  <si>
    <t>TIPO 15</t>
  </si>
  <si>
    <t>TIPO 18</t>
  </si>
  <si>
    <t>TIPO 2</t>
  </si>
  <si>
    <t>TIPO 3</t>
  </si>
  <si>
    <t>TIPO 4</t>
  </si>
  <si>
    <t>TIPO 13</t>
  </si>
  <si>
    <t>TIPO 1</t>
  </si>
  <si>
    <t>TIPO 5</t>
  </si>
  <si>
    <t>TIPO 12</t>
  </si>
  <si>
    <t>TIPO 6</t>
  </si>
  <si>
    <t>TIPO 10 Y TIPO 7</t>
  </si>
  <si>
    <t>TIPO 17 TIPO 11</t>
  </si>
  <si>
    <t>TIPO 7 Y TIPO 19</t>
  </si>
  <si>
    <t>BARAJAS BANDERAS JOSE ROBERTO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</si>
</sst>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80">
    <xf numFmtId="0" fontId="0" fillId="0" borderId="0" xfId="0"/>
    <xf numFmtId="0" fontId="1" fillId="0" borderId="0" xfId="1"/>
    <xf numFmtId="4" fontId="1" fillId="0" borderId="0" xfId="1" applyNumberFormat="1"/>
    <xf numFmtId="0" fontId="1" fillId="0" borderId="0" xfId="1" applyAlignment="1">
      <alignment horizontal="left"/>
    </xf>
    <xf numFmtId="0" fontId="2" fillId="0" borderId="0" xfId="1" applyFont="1" applyAlignment="1"/>
    <xf numFmtId="0" fontId="2" fillId="2" borderId="0" xfId="1" applyFont="1" applyFill="1" applyAlignment="1"/>
    <xf numFmtId="0" fontId="1" fillId="0" borderId="0" xfId="1" applyAlignment="1">
      <alignment horizontal="center"/>
    </xf>
    <xf numFmtId="0" fontId="3" fillId="0" borderId="0" xfId="1" applyFont="1" applyAlignment="1">
      <alignment horizontal="center"/>
    </xf>
    <xf numFmtId="0" fontId="4" fillId="0" borderId="0" xfId="1" applyFont="1" applyAlignment="1"/>
    <xf numFmtId="0" fontId="1" fillId="0" borderId="0" xfId="1" applyAlignment="1"/>
    <xf numFmtId="0" fontId="5" fillId="0" borderId="0" xfId="1" applyFont="1" applyAlignment="1">
      <alignment horizontal="center"/>
    </xf>
    <xf numFmtId="9" fontId="5" fillId="0" borderId="0" xfId="1" applyNumberFormat="1" applyFont="1" applyAlignment="1">
      <alignment horizontal="left"/>
    </xf>
    <xf numFmtId="0" fontId="5" fillId="0" borderId="0" xfId="1" applyFont="1"/>
    <xf numFmtId="17" fontId="5" fillId="0" borderId="0" xfId="1" applyNumberFormat="1" applyFont="1" applyAlignment="1">
      <alignment horizontal="left"/>
    </xf>
    <xf numFmtId="0" fontId="4" fillId="2" borderId="1" xfId="1" applyFont="1" applyFill="1" applyBorder="1"/>
    <xf numFmtId="0" fontId="4" fillId="2" borderId="2" xfId="1" applyFont="1" applyFill="1" applyBorder="1"/>
    <xf numFmtId="0" fontId="4" fillId="0" borderId="2" xfId="1" applyFont="1" applyFill="1" applyBorder="1"/>
    <xf numFmtId="4" fontId="4" fillId="0" borderId="2" xfId="1" applyNumberFormat="1" applyFont="1" applyFill="1" applyBorder="1"/>
    <xf numFmtId="0" fontId="5" fillId="0" borderId="4" xfId="1" applyFont="1" applyBorder="1" applyAlignment="1">
      <alignment horizontal="left"/>
    </xf>
    <xf numFmtId="0" fontId="1" fillId="0" borderId="0" xfId="1" applyBorder="1"/>
    <xf numFmtId="0" fontId="1" fillId="0" borderId="1" xfId="1" applyFill="1" applyBorder="1"/>
    <xf numFmtId="0" fontId="1" fillId="0" borderId="2" xfId="1" applyFill="1" applyBorder="1"/>
    <xf numFmtId="4" fontId="4" fillId="0" borderId="1" xfId="1" applyNumberFormat="1" applyFont="1" applyFill="1" applyBorder="1"/>
    <xf numFmtId="0" fontId="4" fillId="2" borderId="3" xfId="1" applyFont="1" applyFill="1" applyBorder="1"/>
    <xf numFmtId="0" fontId="4" fillId="2" borderId="9" xfId="1" applyFont="1" applyFill="1" applyBorder="1"/>
    <xf numFmtId="4" fontId="5" fillId="0" borderId="4" xfId="1" applyNumberFormat="1" applyFont="1" applyFill="1" applyBorder="1"/>
    <xf numFmtId="0" fontId="4" fillId="2" borderId="1" xfId="0" applyFont="1" applyFill="1" applyBorder="1"/>
    <xf numFmtId="0" fontId="4" fillId="2" borderId="2" xfId="0" applyFont="1" applyFill="1" applyBorder="1"/>
    <xf numFmtId="0" fontId="4" fillId="0" borderId="2" xfId="0" applyFont="1" applyFill="1" applyBorder="1"/>
    <xf numFmtId="0" fontId="4" fillId="0" borderId="12" xfId="0" applyFont="1" applyFill="1" applyBorder="1"/>
    <xf numFmtId="0" fontId="4" fillId="4" borderId="2" xfId="0" applyFont="1" applyFill="1" applyBorder="1"/>
    <xf numFmtId="0" fontId="1" fillId="4" borderId="2" xfId="1" applyFill="1" applyBorder="1"/>
    <xf numFmtId="0" fontId="4" fillId="4" borderId="2" xfId="1" applyFont="1" applyFill="1" applyBorder="1"/>
    <xf numFmtId="0" fontId="4" fillId="4" borderId="3" xfId="1" applyFont="1" applyFill="1" applyBorder="1"/>
    <xf numFmtId="4" fontId="4" fillId="4" borderId="2" xfId="1" applyNumberFormat="1" applyFont="1" applyFill="1" applyBorder="1"/>
    <xf numFmtId="0" fontId="4" fillId="0" borderId="11" xfId="0" applyFont="1" applyFill="1" applyBorder="1"/>
    <xf numFmtId="0" fontId="4" fillId="0" borderId="3" xfId="1" applyFont="1" applyFill="1" applyBorder="1"/>
    <xf numFmtId="0" fontId="0" fillId="0" borderId="2" xfId="0" applyFill="1" applyBorder="1"/>
    <xf numFmtId="0" fontId="4" fillId="0" borderId="5" xfId="1" applyFont="1" applyFill="1" applyBorder="1"/>
    <xf numFmtId="0" fontId="4" fillId="0" borderId="10" xfId="1" applyFont="1" applyFill="1" applyBorder="1"/>
    <xf numFmtId="0" fontId="5" fillId="0" borderId="7" xfId="0" applyFont="1" applyFill="1" applyBorder="1"/>
    <xf numFmtId="0" fontId="1" fillId="0" borderId="4" xfId="1" applyFill="1" applyBorder="1"/>
    <xf numFmtId="0" fontId="4" fillId="0" borderId="6" xfId="1" applyFont="1" applyFill="1" applyBorder="1"/>
    <xf numFmtId="0" fontId="0" fillId="4" borderId="2" xfId="0" applyFill="1" applyBorder="1"/>
    <xf numFmtId="4" fontId="1" fillId="4" borderId="2" xfId="1" applyNumberFormat="1" applyFill="1" applyBorder="1"/>
    <xf numFmtId="0" fontId="4" fillId="4" borderId="13" xfId="0" applyFont="1" applyFill="1" applyBorder="1"/>
    <xf numFmtId="0" fontId="5" fillId="4" borderId="6" xfId="1" applyFont="1" applyFill="1" applyBorder="1"/>
    <xf numFmtId="0" fontId="5" fillId="4" borderId="8" xfId="1" applyFont="1" applyFill="1" applyBorder="1"/>
    <xf numFmtId="0" fontId="4" fillId="4" borderId="14" xfId="1" applyFont="1" applyFill="1" applyBorder="1"/>
    <xf numFmtId="4" fontId="4" fillId="4" borderId="5" xfId="1" applyNumberFormat="1" applyFont="1" applyFill="1" applyBorder="1"/>
    <xf numFmtId="0" fontId="4" fillId="0" borderId="4" xfId="1" applyFont="1" applyFill="1" applyBorder="1"/>
    <xf numFmtId="4" fontId="4" fillId="0" borderId="9" xfId="1" applyNumberFormat="1" applyFont="1" applyFill="1" applyBorder="1"/>
    <xf numFmtId="4" fontId="4" fillId="4" borderId="3" xfId="1" applyNumberFormat="1" applyFont="1" applyFill="1" applyBorder="1"/>
    <xf numFmtId="4" fontId="4" fillId="0" borderId="3" xfId="1" applyNumberFormat="1" applyFont="1" applyFill="1" applyBorder="1"/>
    <xf numFmtId="4" fontId="4" fillId="4" borderId="10" xfId="1" applyNumberFormat="1" applyFont="1" applyFill="1" applyBorder="1"/>
    <xf numFmtId="4" fontId="5" fillId="0" borderId="6" xfId="1" applyNumberFormat="1" applyFont="1" applyFill="1" applyBorder="1"/>
    <xf numFmtId="4" fontId="4" fillId="0" borderId="12" xfId="1" applyNumberFormat="1" applyFont="1" applyFill="1" applyBorder="1"/>
    <xf numFmtId="4" fontId="4" fillId="4" borderId="12" xfId="1" applyNumberFormat="1" applyFont="1" applyFill="1" applyBorder="1"/>
    <xf numFmtId="0" fontId="1" fillId="0" borderId="12" xfId="1" applyFill="1" applyBorder="1"/>
    <xf numFmtId="0" fontId="5" fillId="3" borderId="15" xfId="1" applyFont="1" applyFill="1" applyBorder="1" applyAlignment="1">
      <alignment horizontal="left"/>
    </xf>
    <xf numFmtId="0" fontId="5" fillId="3" borderId="16" xfId="1" applyFont="1" applyFill="1" applyBorder="1" applyAlignment="1">
      <alignment horizontal="left"/>
    </xf>
    <xf numFmtId="0" fontId="5" fillId="3" borderId="17" xfId="1" applyFont="1" applyFill="1" applyBorder="1" applyAlignment="1">
      <alignment horizontal="left"/>
    </xf>
    <xf numFmtId="0" fontId="5" fillId="3" borderId="18" xfId="1" applyFont="1" applyFill="1" applyBorder="1" applyAlignment="1">
      <alignment horizontal="left"/>
    </xf>
    <xf numFmtId="0" fontId="1" fillId="3" borderId="18" xfId="1" applyFill="1" applyBorder="1"/>
    <xf numFmtId="0" fontId="5" fillId="0" borderId="19" xfId="1" applyFont="1" applyBorder="1" applyAlignment="1">
      <alignment horizontal="center"/>
    </xf>
    <xf numFmtId="9" fontId="5" fillId="0" borderId="20" xfId="1" applyNumberFormat="1" applyFont="1" applyBorder="1" applyAlignment="1">
      <alignment horizontal="center" wrapText="1"/>
    </xf>
    <xf numFmtId="0" fontId="5" fillId="0" borderId="7" xfId="1" applyFont="1" applyBorder="1" applyAlignment="1">
      <alignment horizontal="center" wrapText="1"/>
    </xf>
    <xf numFmtId="0" fontId="5" fillId="0" borderId="4" xfId="1" applyFont="1" applyBorder="1" applyAlignment="1">
      <alignment horizontal="center"/>
    </xf>
    <xf numFmtId="0" fontId="5" fillId="0" borderId="6" xfId="1" applyFont="1" applyBorder="1" applyAlignment="1">
      <alignment horizontal="center"/>
    </xf>
    <xf numFmtId="0" fontId="5" fillId="0" borderId="21" xfId="1" applyFont="1" applyBorder="1"/>
    <xf numFmtId="0" fontId="4" fillId="0" borderId="12" xfId="1" applyFont="1" applyBorder="1"/>
    <xf numFmtId="0" fontId="4" fillId="0" borderId="12" xfId="1" applyFont="1" applyFill="1" applyBorder="1"/>
    <xf numFmtId="0" fontId="4" fillId="4" borderId="12" xfId="1" applyFont="1" applyFill="1" applyBorder="1"/>
    <xf numFmtId="0" fontId="1" fillId="4" borderId="12" xfId="1" applyFill="1" applyBorder="1"/>
    <xf numFmtId="0" fontId="1" fillId="5" borderId="12" xfId="1" applyFill="1" applyBorder="1"/>
    <xf numFmtId="4" fontId="1" fillId="0" borderId="3" xfId="1" applyNumberFormat="1" applyFont="1" applyFill="1" applyBorder="1"/>
    <xf numFmtId="0" fontId="1" fillId="5" borderId="12" xfId="1" applyFont="1" applyFill="1" applyBorder="1"/>
    <xf numFmtId="0" fontId="0" fillId="0" borderId="0" xfId="0" applyFill="1"/>
    <xf numFmtId="0" fontId="1" fillId="0" borderId="2" xfId="0" applyFont="1" applyFill="1" applyBorder="1"/>
    <xf numFmtId="0" fontId="1" fillId="0" borderId="12" xfId="1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19050</xdr:colOff>
      <xdr:row>5</xdr:row>
      <xdr:rowOff>76200</xdr:rowOff>
    </xdr:from>
    <xdr:ext cx="3870325" cy="1095375"/>
    <xdr:pic>
      <xdr:nvPicPr>
        <xdr:cNvPr id="2" name="Picture 81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10325" y="1028700"/>
          <a:ext cx="3870325" cy="1095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N100"/>
  <sheetViews>
    <sheetView tabSelected="1" topLeftCell="A70" workbookViewId="0">
      <selection activeCell="B102" sqref="B102"/>
    </sheetView>
  </sheetViews>
  <sheetFormatPr baseColWidth="10" defaultRowHeight="15" x14ac:dyDescent="0.25"/>
  <cols>
    <col min="1" max="1" width="5.140625" customWidth="1"/>
    <col min="2" max="2" width="45.5703125" customWidth="1"/>
    <col min="3" max="3" width="45.140625" hidden="1" customWidth="1"/>
    <col min="4" max="4" width="45.42578125" hidden="1" customWidth="1"/>
    <col min="5" max="5" width="27.5703125" hidden="1" customWidth="1"/>
    <col min="6" max="6" width="13.85546875" customWidth="1"/>
    <col min="7" max="7" width="13.7109375" customWidth="1"/>
    <col min="10" max="12" width="11.5703125" customWidth="1"/>
    <col min="13" max="13" width="15" customWidth="1"/>
    <col min="14" max="14" width="20.28515625" customWidth="1"/>
  </cols>
  <sheetData>
    <row r="5" spans="1:14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4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</row>
    <row r="8" spans="1:14" x14ac:dyDescent="0.25">
      <c r="A8" s="1"/>
      <c r="B8" s="1"/>
      <c r="C8" s="1"/>
      <c r="D8" s="1"/>
      <c r="E8" s="1"/>
      <c r="F8" s="1"/>
      <c r="G8" s="1"/>
      <c r="H8" s="1"/>
      <c r="I8" s="2"/>
      <c r="J8" s="1"/>
      <c r="K8" s="1"/>
      <c r="L8" s="1"/>
      <c r="M8" s="1"/>
      <c r="N8" s="1"/>
    </row>
    <row r="9" spans="1:14" ht="15.75" x14ac:dyDescent="0.25">
      <c r="A9" s="3"/>
      <c r="B9" s="4" t="s">
        <v>0</v>
      </c>
      <c r="C9" s="5"/>
      <c r="D9" s="5"/>
      <c r="E9" s="5"/>
      <c r="F9" s="1"/>
      <c r="G9" s="1"/>
      <c r="H9" s="1"/>
      <c r="I9" s="2"/>
      <c r="J9" s="1"/>
      <c r="K9" s="1"/>
      <c r="L9" s="1"/>
      <c r="M9" s="1"/>
      <c r="N9" s="1"/>
    </row>
    <row r="10" spans="1:14" ht="18" x14ac:dyDescent="0.25">
      <c r="A10" s="6"/>
      <c r="B10" s="7"/>
      <c r="C10" s="7"/>
      <c r="D10" s="7"/>
      <c r="E10" s="7"/>
      <c r="F10" s="1"/>
      <c r="G10" s="1"/>
      <c r="H10" s="2"/>
      <c r="I10" s="1"/>
      <c r="J10" s="1"/>
      <c r="K10" s="1"/>
      <c r="L10" s="1"/>
      <c r="M10" s="1"/>
      <c r="N10" s="1"/>
    </row>
    <row r="11" spans="1:14" x14ac:dyDescent="0.25">
      <c r="A11" s="6"/>
      <c r="C11" s="8"/>
      <c r="D11" s="8"/>
      <c r="E11" s="8"/>
      <c r="F11" s="9"/>
      <c r="G11" s="9"/>
      <c r="H11" s="1"/>
      <c r="I11" s="1"/>
      <c r="J11" s="1"/>
      <c r="K11" s="1"/>
      <c r="L11" s="1"/>
      <c r="M11" s="1"/>
      <c r="N11" s="1"/>
    </row>
    <row r="12" spans="1:14" x14ac:dyDescent="0.25">
      <c r="A12" s="6"/>
      <c r="B12" s="8" t="s">
        <v>1</v>
      </c>
      <c r="C12" s="8"/>
      <c r="D12" s="8"/>
      <c r="E12" s="8"/>
      <c r="F12" s="9"/>
      <c r="G12" s="9"/>
      <c r="H12" s="1"/>
      <c r="I12" s="1"/>
      <c r="J12" s="1"/>
      <c r="K12" s="1"/>
      <c r="L12" s="1"/>
      <c r="M12" s="1"/>
      <c r="N12" s="1"/>
    </row>
    <row r="13" spans="1:14" ht="26.25" customHeight="1" thickBot="1" x14ac:dyDescent="0.3">
      <c r="A13" s="6"/>
      <c r="B13" s="10"/>
      <c r="C13" s="10"/>
      <c r="D13" s="10"/>
      <c r="E13" s="10"/>
      <c r="G13" s="11"/>
      <c r="H13" s="12"/>
      <c r="I13" s="12"/>
      <c r="J13" s="12"/>
      <c r="K13" s="12"/>
      <c r="L13" s="12"/>
      <c r="M13" s="12"/>
      <c r="N13" s="1"/>
    </row>
    <row r="14" spans="1:14" ht="39.75" thickBot="1" x14ac:dyDescent="0.3">
      <c r="A14" s="1"/>
      <c r="B14" s="13"/>
      <c r="C14" s="10"/>
      <c r="D14" s="10"/>
      <c r="E14" s="64" t="s">
        <v>104</v>
      </c>
      <c r="F14" s="65" t="s">
        <v>78</v>
      </c>
      <c r="G14" s="66" t="s">
        <v>75</v>
      </c>
      <c r="H14" s="67" t="s">
        <v>76</v>
      </c>
      <c r="I14" s="67" t="s">
        <v>77</v>
      </c>
      <c r="J14" s="67" t="s">
        <v>79</v>
      </c>
      <c r="K14" s="67" t="s">
        <v>80</v>
      </c>
      <c r="L14" s="68" t="s">
        <v>81</v>
      </c>
      <c r="M14" s="65" t="s">
        <v>103</v>
      </c>
      <c r="N14" s="69" t="s">
        <v>105</v>
      </c>
    </row>
    <row r="15" spans="1:14" ht="15.75" thickBot="1" x14ac:dyDescent="0.3">
      <c r="A15" s="19"/>
      <c r="B15" s="18" t="s">
        <v>3</v>
      </c>
      <c r="C15" s="18"/>
      <c r="D15" s="18"/>
      <c r="E15" s="59" t="s">
        <v>4</v>
      </c>
      <c r="F15" s="59"/>
      <c r="G15" s="59"/>
      <c r="H15" s="59"/>
      <c r="I15" s="59"/>
      <c r="J15" s="60"/>
      <c r="K15" s="59"/>
      <c r="L15" s="61"/>
      <c r="M15" s="62"/>
      <c r="N15" s="63"/>
    </row>
    <row r="16" spans="1:14" x14ac:dyDescent="0.25">
      <c r="A16" s="20">
        <v>1</v>
      </c>
      <c r="B16" s="26" t="s">
        <v>82</v>
      </c>
      <c r="C16" s="14" t="s">
        <v>5</v>
      </c>
      <c r="D16" s="24" t="s">
        <v>0</v>
      </c>
      <c r="E16" s="24" t="s">
        <v>96</v>
      </c>
      <c r="F16" s="22">
        <v>18502</v>
      </c>
      <c r="G16" s="22">
        <f t="shared" ref="G16:G81" si="0">F16/2</f>
        <v>9251</v>
      </c>
      <c r="H16" s="22"/>
      <c r="I16" s="22">
        <f t="shared" ref="I16:I44" si="1">F16*1</f>
        <v>18502</v>
      </c>
      <c r="J16" s="22"/>
      <c r="K16" s="22"/>
      <c r="L16" s="51"/>
      <c r="M16" s="56">
        <f>SUM(H16:L16)</f>
        <v>18502</v>
      </c>
      <c r="N16" s="70" t="s">
        <v>106</v>
      </c>
    </row>
    <row r="17" spans="1:14" x14ac:dyDescent="0.25">
      <c r="A17" s="31">
        <v>2</v>
      </c>
      <c r="B17" s="30" t="s">
        <v>6</v>
      </c>
      <c r="C17" s="32" t="s">
        <v>5</v>
      </c>
      <c r="D17" s="33" t="s">
        <v>0</v>
      </c>
      <c r="E17" s="33" t="s">
        <v>97</v>
      </c>
      <c r="F17" s="34">
        <v>9570</v>
      </c>
      <c r="G17" s="34">
        <f t="shared" si="0"/>
        <v>4785</v>
      </c>
      <c r="H17" s="34">
        <f t="shared" ref="H17:H81" si="2">F17*1</f>
        <v>9570</v>
      </c>
      <c r="I17" s="34">
        <f t="shared" si="1"/>
        <v>9570</v>
      </c>
      <c r="J17" s="34">
        <f t="shared" ref="J17:J81" si="3">F17*1</f>
        <v>9570</v>
      </c>
      <c r="K17" s="34">
        <v>11020</v>
      </c>
      <c r="L17" s="52">
        <v>11020</v>
      </c>
      <c r="M17" s="57">
        <f>SUM(H17:L17)</f>
        <v>50750</v>
      </c>
      <c r="N17" s="72" t="s">
        <v>107</v>
      </c>
    </row>
    <row r="18" spans="1:14" x14ac:dyDescent="0.25">
      <c r="A18" s="21">
        <v>3</v>
      </c>
      <c r="B18" s="27" t="s">
        <v>7</v>
      </c>
      <c r="C18" s="15" t="s">
        <v>5</v>
      </c>
      <c r="D18" s="23" t="s">
        <v>0</v>
      </c>
      <c r="E18" s="23" t="s">
        <v>98</v>
      </c>
      <c r="F18" s="17">
        <v>9570</v>
      </c>
      <c r="G18" s="17">
        <f t="shared" si="0"/>
        <v>4785</v>
      </c>
      <c r="H18" s="17">
        <f t="shared" si="2"/>
        <v>9570</v>
      </c>
      <c r="I18" s="17">
        <f t="shared" si="1"/>
        <v>9570</v>
      </c>
      <c r="J18" s="17">
        <f t="shared" si="3"/>
        <v>9570</v>
      </c>
      <c r="K18" s="17">
        <v>9570</v>
      </c>
      <c r="L18" s="53">
        <v>9570</v>
      </c>
      <c r="M18" s="56">
        <f>SUM(H18:L18)</f>
        <v>47850</v>
      </c>
      <c r="N18" s="76" t="s">
        <v>124</v>
      </c>
    </row>
    <row r="19" spans="1:14" x14ac:dyDescent="0.25">
      <c r="A19" s="31">
        <v>4</v>
      </c>
      <c r="B19" s="30" t="s">
        <v>83</v>
      </c>
      <c r="C19" s="32" t="s">
        <v>5</v>
      </c>
      <c r="D19" s="33" t="s">
        <v>0</v>
      </c>
      <c r="E19" s="33" t="s">
        <v>99</v>
      </c>
      <c r="F19" s="34">
        <v>8294</v>
      </c>
      <c r="G19" s="34">
        <f t="shared" si="0"/>
        <v>4147</v>
      </c>
      <c r="H19" s="34">
        <f t="shared" si="2"/>
        <v>8294</v>
      </c>
      <c r="I19" s="34">
        <f t="shared" si="1"/>
        <v>8294</v>
      </c>
      <c r="J19" s="34">
        <f t="shared" si="3"/>
        <v>8294</v>
      </c>
      <c r="K19" s="34">
        <f t="shared" ref="K19" si="4">I19*1</f>
        <v>8294</v>
      </c>
      <c r="L19" s="52">
        <f t="shared" ref="L19" si="5">I19*1</f>
        <v>8294</v>
      </c>
      <c r="M19" s="57">
        <f t="shared" ref="M19:M84" si="6">SUM(H19:L19)</f>
        <v>41470</v>
      </c>
      <c r="N19" s="72" t="s">
        <v>110</v>
      </c>
    </row>
    <row r="20" spans="1:14" x14ac:dyDescent="0.25">
      <c r="A20" s="21">
        <v>5</v>
      </c>
      <c r="B20" s="27" t="s">
        <v>8</v>
      </c>
      <c r="C20" s="15" t="s">
        <v>5</v>
      </c>
      <c r="D20" s="23" t="s">
        <v>0</v>
      </c>
      <c r="E20" s="23" t="s">
        <v>98</v>
      </c>
      <c r="F20" s="17">
        <v>9570</v>
      </c>
      <c r="G20" s="17">
        <f t="shared" si="0"/>
        <v>4785</v>
      </c>
      <c r="H20" s="17">
        <f t="shared" si="2"/>
        <v>9570</v>
      </c>
      <c r="I20" s="17">
        <f t="shared" si="1"/>
        <v>9570</v>
      </c>
      <c r="J20" s="17">
        <f t="shared" si="3"/>
        <v>9570</v>
      </c>
      <c r="K20" s="17">
        <v>11020</v>
      </c>
      <c r="L20" s="53">
        <v>11020</v>
      </c>
      <c r="M20" s="56">
        <f t="shared" si="6"/>
        <v>50750</v>
      </c>
      <c r="N20" s="70" t="s">
        <v>107</v>
      </c>
    </row>
    <row r="21" spans="1:14" x14ac:dyDescent="0.25">
      <c r="A21" s="31">
        <v>6</v>
      </c>
      <c r="B21" s="30" t="s">
        <v>9</v>
      </c>
      <c r="C21" s="32" t="s">
        <v>5</v>
      </c>
      <c r="D21" s="33" t="s">
        <v>0</v>
      </c>
      <c r="E21" s="33" t="s">
        <v>99</v>
      </c>
      <c r="F21" s="34">
        <v>8294</v>
      </c>
      <c r="G21" s="34">
        <f t="shared" si="0"/>
        <v>4147</v>
      </c>
      <c r="H21" s="34">
        <f t="shared" si="2"/>
        <v>8294</v>
      </c>
      <c r="I21" s="34">
        <f t="shared" si="1"/>
        <v>8294</v>
      </c>
      <c r="J21" s="34">
        <f t="shared" si="3"/>
        <v>8294</v>
      </c>
      <c r="K21" s="34">
        <f t="shared" ref="K21" si="7">H21*1</f>
        <v>8294</v>
      </c>
      <c r="L21" s="52">
        <f t="shared" ref="L21" si="8">H21*1</f>
        <v>8294</v>
      </c>
      <c r="M21" s="57">
        <f t="shared" si="6"/>
        <v>41470</v>
      </c>
      <c r="N21" s="72" t="s">
        <v>110</v>
      </c>
    </row>
    <row r="22" spans="1:14" s="77" customFormat="1" x14ac:dyDescent="0.25">
      <c r="A22" s="21">
        <v>7</v>
      </c>
      <c r="B22" s="78" t="s">
        <v>125</v>
      </c>
      <c r="C22" s="16"/>
      <c r="D22" s="36"/>
      <c r="E22" s="36"/>
      <c r="F22" s="17">
        <v>9570</v>
      </c>
      <c r="G22" s="17">
        <f t="shared" si="0"/>
        <v>4785</v>
      </c>
      <c r="H22" s="17">
        <f t="shared" si="2"/>
        <v>9570</v>
      </c>
      <c r="I22" s="17">
        <v>9570</v>
      </c>
      <c r="J22" s="17">
        <v>7</v>
      </c>
      <c r="K22" s="17"/>
      <c r="L22" s="53"/>
      <c r="M22" s="56">
        <f>SUM(H22:L22)</f>
        <v>19147</v>
      </c>
      <c r="N22" s="79" t="s">
        <v>107</v>
      </c>
    </row>
    <row r="23" spans="1:14" x14ac:dyDescent="0.25">
      <c r="A23" s="31">
        <v>8</v>
      </c>
      <c r="B23" s="30" t="s">
        <v>84</v>
      </c>
      <c r="C23" s="32" t="s">
        <v>5</v>
      </c>
      <c r="D23" s="33" t="s">
        <v>0</v>
      </c>
      <c r="E23" s="33" t="s">
        <v>98</v>
      </c>
      <c r="F23" s="34">
        <v>9570</v>
      </c>
      <c r="G23" s="34">
        <f t="shared" si="0"/>
        <v>4785</v>
      </c>
      <c r="H23" s="34">
        <f t="shared" si="2"/>
        <v>9570</v>
      </c>
      <c r="I23" s="34">
        <f t="shared" si="1"/>
        <v>9570</v>
      </c>
      <c r="J23" s="34">
        <f t="shared" si="3"/>
        <v>9570</v>
      </c>
      <c r="K23" s="34">
        <v>11020</v>
      </c>
      <c r="L23" s="52">
        <v>11020</v>
      </c>
      <c r="M23" s="57">
        <f t="shared" si="6"/>
        <v>50750</v>
      </c>
      <c r="N23" s="72" t="s">
        <v>107</v>
      </c>
    </row>
    <row r="24" spans="1:14" x14ac:dyDescent="0.25">
      <c r="A24" s="21">
        <v>9</v>
      </c>
      <c r="B24" s="28" t="s">
        <v>10</v>
      </c>
      <c r="C24" s="16" t="s">
        <v>5</v>
      </c>
      <c r="D24" s="36" t="s">
        <v>0</v>
      </c>
      <c r="E24" s="36" t="s">
        <v>99</v>
      </c>
      <c r="F24" s="17">
        <v>18502</v>
      </c>
      <c r="G24" s="17">
        <f t="shared" si="0"/>
        <v>9251</v>
      </c>
      <c r="H24" s="17">
        <v>33814</v>
      </c>
      <c r="I24" s="17">
        <f t="shared" si="1"/>
        <v>18502</v>
      </c>
      <c r="J24" s="17">
        <f t="shared" si="3"/>
        <v>18502</v>
      </c>
      <c r="K24" s="17">
        <v>18502</v>
      </c>
      <c r="L24" s="53">
        <v>18502</v>
      </c>
      <c r="M24" s="56">
        <f t="shared" si="6"/>
        <v>107822</v>
      </c>
      <c r="N24" s="71" t="s">
        <v>106</v>
      </c>
    </row>
    <row r="25" spans="1:14" x14ac:dyDescent="0.25">
      <c r="A25" s="31">
        <v>10</v>
      </c>
      <c r="B25" s="30" t="s">
        <v>11</v>
      </c>
      <c r="C25" s="32" t="s">
        <v>5</v>
      </c>
      <c r="D25" s="33" t="s">
        <v>0</v>
      </c>
      <c r="E25" s="33" t="s">
        <v>98</v>
      </c>
      <c r="F25" s="34">
        <v>9570</v>
      </c>
      <c r="G25" s="34">
        <f t="shared" si="0"/>
        <v>4785</v>
      </c>
      <c r="H25" s="34">
        <f t="shared" si="2"/>
        <v>9570</v>
      </c>
      <c r="I25" s="34">
        <f t="shared" si="1"/>
        <v>9570</v>
      </c>
      <c r="J25" s="34">
        <f t="shared" si="3"/>
        <v>9570</v>
      </c>
      <c r="K25" s="34">
        <v>11020</v>
      </c>
      <c r="L25" s="52">
        <v>11020</v>
      </c>
      <c r="M25" s="57">
        <f t="shared" si="6"/>
        <v>50750</v>
      </c>
      <c r="N25" s="72" t="s">
        <v>107</v>
      </c>
    </row>
    <row r="26" spans="1:14" x14ac:dyDescent="0.25">
      <c r="A26" s="21">
        <v>11</v>
      </c>
      <c r="B26" s="28" t="s">
        <v>12</v>
      </c>
      <c r="C26" s="16" t="s">
        <v>5</v>
      </c>
      <c r="D26" s="36" t="s">
        <v>0</v>
      </c>
      <c r="E26" s="36" t="s">
        <v>99</v>
      </c>
      <c r="F26" s="17">
        <v>23606</v>
      </c>
      <c r="G26" s="17">
        <f t="shared" si="0"/>
        <v>11803</v>
      </c>
      <c r="H26" s="17">
        <f t="shared" si="2"/>
        <v>23606</v>
      </c>
      <c r="I26" s="17">
        <f t="shared" si="1"/>
        <v>23606</v>
      </c>
      <c r="J26" s="17">
        <f t="shared" si="3"/>
        <v>23606</v>
      </c>
      <c r="K26" s="17">
        <f t="shared" ref="K26:K31" si="9">H26*1</f>
        <v>23606</v>
      </c>
      <c r="L26" s="53">
        <f t="shared" ref="L26:L31" si="10">H26*1</f>
        <v>23606</v>
      </c>
      <c r="M26" s="56">
        <f t="shared" si="6"/>
        <v>118030</v>
      </c>
      <c r="N26" s="71" t="s">
        <v>109</v>
      </c>
    </row>
    <row r="27" spans="1:14" x14ac:dyDescent="0.25">
      <c r="A27" s="31">
        <v>12</v>
      </c>
      <c r="B27" s="30" t="s">
        <v>13</v>
      </c>
      <c r="C27" s="32" t="s">
        <v>5</v>
      </c>
      <c r="D27" s="33" t="s">
        <v>0</v>
      </c>
      <c r="E27" s="33" t="s">
        <v>99</v>
      </c>
      <c r="F27" s="34">
        <v>33814</v>
      </c>
      <c r="G27" s="34">
        <f t="shared" si="0"/>
        <v>16907</v>
      </c>
      <c r="H27" s="34">
        <v>23606</v>
      </c>
      <c r="I27" s="34">
        <f t="shared" si="1"/>
        <v>33814</v>
      </c>
      <c r="J27" s="34">
        <f t="shared" si="3"/>
        <v>33814</v>
      </c>
      <c r="K27" s="34">
        <v>33814</v>
      </c>
      <c r="L27" s="52">
        <v>33814</v>
      </c>
      <c r="M27" s="57">
        <f t="shared" si="6"/>
        <v>158862</v>
      </c>
      <c r="N27" s="72" t="s">
        <v>108</v>
      </c>
    </row>
    <row r="28" spans="1:14" x14ac:dyDescent="0.25">
      <c r="A28" s="21">
        <v>13</v>
      </c>
      <c r="B28" s="28" t="s">
        <v>14</v>
      </c>
      <c r="C28" s="16" t="s">
        <v>5</v>
      </c>
      <c r="D28" s="36" t="s">
        <v>0</v>
      </c>
      <c r="E28" s="36" t="s">
        <v>99</v>
      </c>
      <c r="F28" s="17">
        <v>33814</v>
      </c>
      <c r="G28" s="17">
        <f t="shared" si="0"/>
        <v>16907</v>
      </c>
      <c r="H28" s="17">
        <f t="shared" si="2"/>
        <v>33814</v>
      </c>
      <c r="I28" s="17">
        <f t="shared" si="1"/>
        <v>33814</v>
      </c>
      <c r="J28" s="17">
        <f t="shared" si="3"/>
        <v>33814</v>
      </c>
      <c r="K28" s="17">
        <f t="shared" si="9"/>
        <v>33814</v>
      </c>
      <c r="L28" s="53">
        <f t="shared" si="10"/>
        <v>33814</v>
      </c>
      <c r="M28" s="56">
        <f t="shared" si="6"/>
        <v>169070</v>
      </c>
      <c r="N28" s="71" t="s">
        <v>108</v>
      </c>
    </row>
    <row r="29" spans="1:14" x14ac:dyDescent="0.25">
      <c r="A29" s="31">
        <v>14</v>
      </c>
      <c r="B29" s="30" t="s">
        <v>15</v>
      </c>
      <c r="C29" s="32" t="s">
        <v>5</v>
      </c>
      <c r="D29" s="33" t="s">
        <v>0</v>
      </c>
      <c r="E29" s="33" t="s">
        <v>99</v>
      </c>
      <c r="F29" s="34">
        <v>11020</v>
      </c>
      <c r="G29" s="34">
        <f t="shared" si="0"/>
        <v>5510</v>
      </c>
      <c r="H29" s="34">
        <f t="shared" si="2"/>
        <v>11020</v>
      </c>
      <c r="I29" s="34">
        <f t="shared" si="1"/>
        <v>11020</v>
      </c>
      <c r="J29" s="34">
        <f t="shared" si="3"/>
        <v>11020</v>
      </c>
      <c r="K29" s="34">
        <f t="shared" si="9"/>
        <v>11020</v>
      </c>
      <c r="L29" s="52">
        <f t="shared" si="10"/>
        <v>11020</v>
      </c>
      <c r="M29" s="57">
        <f t="shared" si="6"/>
        <v>55100</v>
      </c>
      <c r="N29" s="73" t="s">
        <v>111</v>
      </c>
    </row>
    <row r="30" spans="1:14" x14ac:dyDescent="0.25">
      <c r="A30" s="21">
        <v>15</v>
      </c>
      <c r="B30" s="28" t="s">
        <v>16</v>
      </c>
      <c r="C30" s="16" t="s">
        <v>5</v>
      </c>
      <c r="D30" s="36" t="s">
        <v>0</v>
      </c>
      <c r="E30" s="36" t="s">
        <v>99</v>
      </c>
      <c r="F30" s="17">
        <v>18502</v>
      </c>
      <c r="G30" s="17">
        <f t="shared" si="0"/>
        <v>9251</v>
      </c>
      <c r="H30" s="17">
        <f t="shared" si="2"/>
        <v>18502</v>
      </c>
      <c r="I30" s="17">
        <f t="shared" si="1"/>
        <v>18502</v>
      </c>
      <c r="J30" s="17">
        <f t="shared" si="3"/>
        <v>18502</v>
      </c>
      <c r="K30" s="17">
        <f t="shared" si="9"/>
        <v>18502</v>
      </c>
      <c r="L30" s="53">
        <f t="shared" si="10"/>
        <v>18502</v>
      </c>
      <c r="M30" s="56">
        <f t="shared" si="6"/>
        <v>92510</v>
      </c>
      <c r="N30" s="58" t="s">
        <v>106</v>
      </c>
    </row>
    <row r="31" spans="1:14" x14ac:dyDescent="0.25">
      <c r="A31" s="31">
        <v>16</v>
      </c>
      <c r="B31" s="30" t="s">
        <v>17</v>
      </c>
      <c r="C31" s="32" t="s">
        <v>5</v>
      </c>
      <c r="D31" s="33" t="s">
        <v>0</v>
      </c>
      <c r="E31" s="33" t="s">
        <v>99</v>
      </c>
      <c r="F31" s="34">
        <v>18502</v>
      </c>
      <c r="G31" s="34">
        <f t="shared" si="0"/>
        <v>9251</v>
      </c>
      <c r="H31" s="34">
        <f t="shared" si="2"/>
        <v>18502</v>
      </c>
      <c r="I31" s="34">
        <f t="shared" si="1"/>
        <v>18502</v>
      </c>
      <c r="J31" s="34">
        <f t="shared" si="3"/>
        <v>18502</v>
      </c>
      <c r="K31" s="34">
        <f t="shared" si="9"/>
        <v>18502</v>
      </c>
      <c r="L31" s="52">
        <f t="shared" si="10"/>
        <v>18502</v>
      </c>
      <c r="M31" s="57">
        <f t="shared" si="6"/>
        <v>92510</v>
      </c>
      <c r="N31" s="73" t="s">
        <v>106</v>
      </c>
    </row>
    <row r="32" spans="1:14" x14ac:dyDescent="0.25">
      <c r="A32" s="21">
        <v>17</v>
      </c>
      <c r="B32" s="35" t="s">
        <v>18</v>
      </c>
      <c r="C32" s="15" t="s">
        <v>5</v>
      </c>
      <c r="D32" s="23" t="s">
        <v>0</v>
      </c>
      <c r="E32" s="36" t="s">
        <v>100</v>
      </c>
      <c r="F32" s="17">
        <v>18502</v>
      </c>
      <c r="G32" s="17">
        <f t="shared" ref="G32" si="11">F32/2</f>
        <v>9251</v>
      </c>
      <c r="H32" s="17"/>
      <c r="I32" s="17">
        <v>9251</v>
      </c>
      <c r="J32" s="17">
        <v>18502</v>
      </c>
      <c r="K32" s="17">
        <v>18502</v>
      </c>
      <c r="L32" s="53">
        <v>18502</v>
      </c>
      <c r="M32" s="56">
        <f>SUM(H32:L32)</f>
        <v>64757</v>
      </c>
      <c r="N32" s="58" t="s">
        <v>106</v>
      </c>
    </row>
    <row r="33" spans="1:14" x14ac:dyDescent="0.25">
      <c r="A33" s="31">
        <v>18</v>
      </c>
      <c r="B33" s="30" t="s">
        <v>19</v>
      </c>
      <c r="C33" s="32" t="s">
        <v>5</v>
      </c>
      <c r="D33" s="33" t="s">
        <v>0</v>
      </c>
      <c r="E33" s="33" t="s">
        <v>97</v>
      </c>
      <c r="F33" s="34">
        <v>9570</v>
      </c>
      <c r="G33" s="34">
        <f t="shared" si="0"/>
        <v>4785</v>
      </c>
      <c r="H33" s="34">
        <f t="shared" si="2"/>
        <v>9570</v>
      </c>
      <c r="I33" s="34">
        <f t="shared" si="1"/>
        <v>9570</v>
      </c>
      <c r="J33" s="34">
        <f t="shared" si="3"/>
        <v>9570</v>
      </c>
      <c r="K33" s="34">
        <v>11020</v>
      </c>
      <c r="L33" s="52">
        <v>11020</v>
      </c>
      <c r="M33" s="57">
        <f t="shared" si="6"/>
        <v>50750</v>
      </c>
      <c r="N33" s="73" t="s">
        <v>106</v>
      </c>
    </row>
    <row r="34" spans="1:14" x14ac:dyDescent="0.25">
      <c r="A34" s="21">
        <v>19</v>
      </c>
      <c r="B34" s="28" t="s">
        <v>85</v>
      </c>
      <c r="C34" s="16" t="s">
        <v>5</v>
      </c>
      <c r="D34" s="36" t="s">
        <v>0</v>
      </c>
      <c r="E34" s="36" t="s">
        <v>100</v>
      </c>
      <c r="F34" s="17">
        <v>11020</v>
      </c>
      <c r="G34" s="17">
        <f t="shared" si="0"/>
        <v>5510</v>
      </c>
      <c r="H34" s="17">
        <v>5510</v>
      </c>
      <c r="I34" s="17">
        <f t="shared" si="1"/>
        <v>11020</v>
      </c>
      <c r="J34" s="17">
        <f t="shared" si="3"/>
        <v>11020</v>
      </c>
      <c r="K34" s="17">
        <v>11020</v>
      </c>
      <c r="L34" s="53">
        <v>11020</v>
      </c>
      <c r="M34" s="56">
        <f t="shared" si="6"/>
        <v>49590</v>
      </c>
      <c r="N34" s="58" t="s">
        <v>112</v>
      </c>
    </row>
    <row r="35" spans="1:14" x14ac:dyDescent="0.25">
      <c r="A35" s="31">
        <v>20</v>
      </c>
      <c r="B35" s="43" t="s">
        <v>20</v>
      </c>
      <c r="C35" s="32" t="s">
        <v>5</v>
      </c>
      <c r="D35" s="33" t="s">
        <v>0</v>
      </c>
      <c r="E35" s="33" t="s">
        <v>99</v>
      </c>
      <c r="F35" s="34">
        <v>18502</v>
      </c>
      <c r="G35" s="34">
        <f t="shared" si="0"/>
        <v>9251</v>
      </c>
      <c r="H35" s="34">
        <f t="shared" si="2"/>
        <v>18502</v>
      </c>
      <c r="I35" s="34">
        <f t="shared" si="1"/>
        <v>18502</v>
      </c>
      <c r="J35" s="34">
        <f t="shared" si="3"/>
        <v>18502</v>
      </c>
      <c r="K35" s="34">
        <f t="shared" ref="K35" si="12">H35*1</f>
        <v>18502</v>
      </c>
      <c r="L35" s="52">
        <f t="shared" ref="L35" si="13">H35*1</f>
        <v>18502</v>
      </c>
      <c r="M35" s="57">
        <f t="shared" si="6"/>
        <v>92510</v>
      </c>
      <c r="N35" s="73" t="s">
        <v>106</v>
      </c>
    </row>
    <row r="36" spans="1:14" x14ac:dyDescent="0.25">
      <c r="A36" s="21">
        <v>21</v>
      </c>
      <c r="B36" s="37" t="s">
        <v>86</v>
      </c>
      <c r="C36" s="16" t="s">
        <v>5</v>
      </c>
      <c r="D36" s="36" t="s">
        <v>0</v>
      </c>
      <c r="E36" s="36" t="s">
        <v>98</v>
      </c>
      <c r="F36" s="17">
        <v>8294</v>
      </c>
      <c r="G36" s="17">
        <f t="shared" si="0"/>
        <v>4147</v>
      </c>
      <c r="H36" s="17">
        <f t="shared" si="2"/>
        <v>8294</v>
      </c>
      <c r="I36" s="17">
        <f t="shared" si="1"/>
        <v>8294</v>
      </c>
      <c r="J36" s="17">
        <f t="shared" si="3"/>
        <v>8294</v>
      </c>
      <c r="K36" s="17">
        <v>11020</v>
      </c>
      <c r="L36" s="53">
        <v>11020</v>
      </c>
      <c r="M36" s="56">
        <f t="shared" si="6"/>
        <v>46922</v>
      </c>
      <c r="N36" s="74" t="s">
        <v>122</v>
      </c>
    </row>
    <row r="37" spans="1:14" x14ac:dyDescent="0.25">
      <c r="A37" s="31">
        <v>22</v>
      </c>
      <c r="B37" s="30" t="s">
        <v>21</v>
      </c>
      <c r="C37" s="32" t="s">
        <v>5</v>
      </c>
      <c r="D37" s="33" t="s">
        <v>0</v>
      </c>
      <c r="E37" s="33" t="s">
        <v>99</v>
      </c>
      <c r="F37" s="34">
        <v>23606</v>
      </c>
      <c r="G37" s="34">
        <f t="shared" si="0"/>
        <v>11803</v>
      </c>
      <c r="H37" s="34">
        <f t="shared" si="2"/>
        <v>23606</v>
      </c>
      <c r="I37" s="34">
        <f t="shared" si="1"/>
        <v>23606</v>
      </c>
      <c r="J37" s="34">
        <f t="shared" si="3"/>
        <v>23606</v>
      </c>
      <c r="K37" s="34">
        <f t="shared" ref="K37:K44" si="14">H37*1</f>
        <v>23606</v>
      </c>
      <c r="L37" s="52">
        <f t="shared" ref="L37:L44" si="15">H37*1</f>
        <v>23606</v>
      </c>
      <c r="M37" s="57">
        <f t="shared" si="6"/>
        <v>118030</v>
      </c>
      <c r="N37" s="73" t="s">
        <v>109</v>
      </c>
    </row>
    <row r="38" spans="1:14" x14ac:dyDescent="0.25">
      <c r="A38" s="21">
        <v>23</v>
      </c>
      <c r="B38" s="28" t="s">
        <v>22</v>
      </c>
      <c r="C38" s="16" t="s">
        <v>5</v>
      </c>
      <c r="D38" s="36" t="s">
        <v>0</v>
      </c>
      <c r="E38" s="36" t="s">
        <v>99</v>
      </c>
      <c r="F38" s="17">
        <v>11020</v>
      </c>
      <c r="G38" s="17">
        <f t="shared" si="0"/>
        <v>5510</v>
      </c>
      <c r="H38" s="17">
        <f t="shared" si="2"/>
        <v>11020</v>
      </c>
      <c r="I38" s="17">
        <f t="shared" si="1"/>
        <v>11020</v>
      </c>
      <c r="J38" s="17">
        <f t="shared" si="3"/>
        <v>11020</v>
      </c>
      <c r="K38" s="17">
        <v>18502</v>
      </c>
      <c r="L38" s="53">
        <v>18502</v>
      </c>
      <c r="M38" s="56">
        <f t="shared" si="6"/>
        <v>70064</v>
      </c>
      <c r="N38" s="74" t="s">
        <v>123</v>
      </c>
    </row>
    <row r="39" spans="1:14" x14ac:dyDescent="0.25">
      <c r="A39" s="31">
        <v>24</v>
      </c>
      <c r="B39" s="30" t="s">
        <v>87</v>
      </c>
      <c r="C39" s="32" t="s">
        <v>5</v>
      </c>
      <c r="D39" s="33" t="s">
        <v>0</v>
      </c>
      <c r="E39" s="33" t="s">
        <v>101</v>
      </c>
      <c r="F39" s="34">
        <v>11020</v>
      </c>
      <c r="G39" s="34">
        <f t="shared" si="0"/>
        <v>5510</v>
      </c>
      <c r="H39" s="34"/>
      <c r="I39" s="34">
        <f t="shared" si="1"/>
        <v>11020</v>
      </c>
      <c r="J39" s="34">
        <f t="shared" si="3"/>
        <v>11020</v>
      </c>
      <c r="K39" s="34">
        <v>11020</v>
      </c>
      <c r="L39" s="52">
        <v>11020</v>
      </c>
      <c r="M39" s="57">
        <f t="shared" si="6"/>
        <v>44080</v>
      </c>
      <c r="N39" s="73" t="s">
        <v>113</v>
      </c>
    </row>
    <row r="40" spans="1:14" x14ac:dyDescent="0.25">
      <c r="A40" s="21">
        <v>25</v>
      </c>
      <c r="B40" s="28" t="s">
        <v>23</v>
      </c>
      <c r="C40" s="16" t="s">
        <v>5</v>
      </c>
      <c r="D40" s="36" t="s">
        <v>0</v>
      </c>
      <c r="E40" s="36" t="s">
        <v>98</v>
      </c>
      <c r="F40" s="17">
        <v>9570</v>
      </c>
      <c r="G40" s="17">
        <f t="shared" si="0"/>
        <v>4785</v>
      </c>
      <c r="H40" s="17">
        <f t="shared" si="2"/>
        <v>9570</v>
      </c>
      <c r="I40" s="17">
        <f t="shared" si="1"/>
        <v>9570</v>
      </c>
      <c r="J40" s="17">
        <f t="shared" si="3"/>
        <v>9570</v>
      </c>
      <c r="K40" s="17">
        <v>11020</v>
      </c>
      <c r="L40" s="53">
        <v>11020</v>
      </c>
      <c r="M40" s="56">
        <f t="shared" si="6"/>
        <v>50750</v>
      </c>
      <c r="N40" s="58" t="s">
        <v>107</v>
      </c>
    </row>
    <row r="41" spans="1:14" x14ac:dyDescent="0.25">
      <c r="A41" s="31">
        <v>26</v>
      </c>
      <c r="B41" s="30" t="s">
        <v>24</v>
      </c>
      <c r="C41" s="32" t="s">
        <v>5</v>
      </c>
      <c r="D41" s="33" t="s">
        <v>0</v>
      </c>
      <c r="E41" s="33" t="s">
        <v>99</v>
      </c>
      <c r="F41" s="34">
        <v>8294</v>
      </c>
      <c r="G41" s="34">
        <f t="shared" si="0"/>
        <v>4147</v>
      </c>
      <c r="H41" s="34">
        <f t="shared" si="2"/>
        <v>8294</v>
      </c>
      <c r="I41" s="34">
        <f t="shared" si="1"/>
        <v>8294</v>
      </c>
      <c r="J41" s="34">
        <f t="shared" si="3"/>
        <v>8294</v>
      </c>
      <c r="K41" s="34">
        <f t="shared" si="14"/>
        <v>8294</v>
      </c>
      <c r="L41" s="52">
        <f t="shared" si="15"/>
        <v>8294</v>
      </c>
      <c r="M41" s="57">
        <f t="shared" si="6"/>
        <v>41470</v>
      </c>
      <c r="N41" s="73" t="s">
        <v>110</v>
      </c>
    </row>
    <row r="42" spans="1:14" x14ac:dyDescent="0.25">
      <c r="A42" s="21">
        <v>27</v>
      </c>
      <c r="B42" s="28" t="s">
        <v>25</v>
      </c>
      <c r="C42" s="16" t="s">
        <v>5</v>
      </c>
      <c r="D42" s="36" t="s">
        <v>0</v>
      </c>
      <c r="E42" s="36" t="s">
        <v>99</v>
      </c>
      <c r="F42" s="17">
        <v>8294</v>
      </c>
      <c r="G42" s="17">
        <f t="shared" si="0"/>
        <v>4147</v>
      </c>
      <c r="H42" s="17">
        <f t="shared" si="2"/>
        <v>8294</v>
      </c>
      <c r="I42" s="17">
        <f t="shared" si="1"/>
        <v>8294</v>
      </c>
      <c r="J42" s="17">
        <f t="shared" si="3"/>
        <v>8294</v>
      </c>
      <c r="K42" s="17">
        <f t="shared" si="14"/>
        <v>8294</v>
      </c>
      <c r="L42" s="53">
        <f t="shared" si="15"/>
        <v>8294</v>
      </c>
      <c r="M42" s="56">
        <f t="shared" si="6"/>
        <v>41470</v>
      </c>
      <c r="N42" s="58" t="s">
        <v>110</v>
      </c>
    </row>
    <row r="43" spans="1:14" x14ac:dyDescent="0.25">
      <c r="A43" s="31">
        <v>28</v>
      </c>
      <c r="B43" s="30" t="s">
        <v>88</v>
      </c>
      <c r="C43" s="32" t="s">
        <v>5</v>
      </c>
      <c r="D43" s="33" t="s">
        <v>0</v>
      </c>
      <c r="E43" s="33" t="s">
        <v>99</v>
      </c>
      <c r="F43" s="34">
        <v>8294</v>
      </c>
      <c r="G43" s="34">
        <f t="shared" si="0"/>
        <v>4147</v>
      </c>
      <c r="H43" s="34">
        <f t="shared" si="2"/>
        <v>8294</v>
      </c>
      <c r="I43" s="34">
        <f t="shared" si="1"/>
        <v>8294</v>
      </c>
      <c r="J43" s="34">
        <f t="shared" si="3"/>
        <v>8294</v>
      </c>
      <c r="K43" s="34">
        <f t="shared" si="14"/>
        <v>8294</v>
      </c>
      <c r="L43" s="52">
        <f t="shared" si="15"/>
        <v>8294</v>
      </c>
      <c r="M43" s="57">
        <f t="shared" si="6"/>
        <v>41470</v>
      </c>
      <c r="N43" s="73" t="s">
        <v>110</v>
      </c>
    </row>
    <row r="44" spans="1:14" x14ac:dyDescent="0.25">
      <c r="A44" s="21">
        <v>29</v>
      </c>
      <c r="B44" s="28" t="s">
        <v>89</v>
      </c>
      <c r="C44" s="16" t="s">
        <v>5</v>
      </c>
      <c r="D44" s="36" t="s">
        <v>0</v>
      </c>
      <c r="E44" s="36" t="s">
        <v>99</v>
      </c>
      <c r="F44" s="17">
        <v>8294</v>
      </c>
      <c r="G44" s="17">
        <f t="shared" si="0"/>
        <v>4147</v>
      </c>
      <c r="H44" s="17">
        <f t="shared" si="2"/>
        <v>8294</v>
      </c>
      <c r="I44" s="17">
        <f t="shared" si="1"/>
        <v>8294</v>
      </c>
      <c r="J44" s="17">
        <f t="shared" si="3"/>
        <v>8294</v>
      </c>
      <c r="K44" s="17">
        <f t="shared" si="14"/>
        <v>8294</v>
      </c>
      <c r="L44" s="53">
        <f t="shared" si="15"/>
        <v>8294</v>
      </c>
      <c r="M44" s="56">
        <f t="shared" si="6"/>
        <v>41470</v>
      </c>
      <c r="N44" s="58" t="s">
        <v>110</v>
      </c>
    </row>
    <row r="45" spans="1:14" x14ac:dyDescent="0.25">
      <c r="A45" s="31">
        <v>30</v>
      </c>
      <c r="B45" s="30" t="s">
        <v>26</v>
      </c>
      <c r="C45" s="32" t="s">
        <v>5</v>
      </c>
      <c r="D45" s="33" t="s">
        <v>0</v>
      </c>
      <c r="E45" s="33" t="s">
        <v>97</v>
      </c>
      <c r="F45" s="34">
        <v>9570</v>
      </c>
      <c r="G45" s="34">
        <f t="shared" si="0"/>
        <v>4785</v>
      </c>
      <c r="H45" s="34">
        <f t="shared" si="2"/>
        <v>9570</v>
      </c>
      <c r="I45" s="34">
        <f>H45*1</f>
        <v>9570</v>
      </c>
      <c r="J45" s="34">
        <f t="shared" si="3"/>
        <v>9570</v>
      </c>
      <c r="K45" s="34">
        <v>11020</v>
      </c>
      <c r="L45" s="53">
        <v>11020</v>
      </c>
      <c r="M45" s="57">
        <f t="shared" si="6"/>
        <v>50750</v>
      </c>
      <c r="N45" s="73" t="s">
        <v>107</v>
      </c>
    </row>
    <row r="46" spans="1:14" x14ac:dyDescent="0.25">
      <c r="A46" s="21">
        <v>31</v>
      </c>
      <c r="B46" s="28" t="s">
        <v>27</v>
      </c>
      <c r="C46" s="16" t="s">
        <v>5</v>
      </c>
      <c r="D46" s="36" t="s">
        <v>0</v>
      </c>
      <c r="E46" s="36" t="s">
        <v>99</v>
      </c>
      <c r="F46" s="17">
        <v>23606</v>
      </c>
      <c r="G46" s="17">
        <f t="shared" si="0"/>
        <v>11803</v>
      </c>
      <c r="H46" s="17">
        <f t="shared" si="2"/>
        <v>23606</v>
      </c>
      <c r="I46" s="17">
        <f t="shared" ref="I46:I95" si="16">F46*1</f>
        <v>23606</v>
      </c>
      <c r="J46" s="17">
        <f t="shared" si="3"/>
        <v>23606</v>
      </c>
      <c r="K46" s="17">
        <f t="shared" ref="K46:K47" si="17">H46*1</f>
        <v>23606</v>
      </c>
      <c r="L46" s="53">
        <f t="shared" ref="L46:L47" si="18">H46*1</f>
        <v>23606</v>
      </c>
      <c r="M46" s="56">
        <f t="shared" si="6"/>
        <v>118030</v>
      </c>
      <c r="N46" s="58" t="s">
        <v>109</v>
      </c>
    </row>
    <row r="47" spans="1:14" x14ac:dyDescent="0.25">
      <c r="A47" s="31">
        <v>32</v>
      </c>
      <c r="B47" s="30" t="s">
        <v>28</v>
      </c>
      <c r="C47" s="32" t="s">
        <v>5</v>
      </c>
      <c r="D47" s="33" t="s">
        <v>0</v>
      </c>
      <c r="E47" s="33" t="s">
        <v>99</v>
      </c>
      <c r="F47" s="34">
        <v>18502</v>
      </c>
      <c r="G47" s="34">
        <f t="shared" si="0"/>
        <v>9251</v>
      </c>
      <c r="H47" s="34">
        <f t="shared" si="2"/>
        <v>18502</v>
      </c>
      <c r="I47" s="34">
        <f t="shared" si="16"/>
        <v>18502</v>
      </c>
      <c r="J47" s="34">
        <f t="shared" si="3"/>
        <v>18502</v>
      </c>
      <c r="K47" s="34">
        <f t="shared" si="17"/>
        <v>18502</v>
      </c>
      <c r="L47" s="52">
        <f t="shared" si="18"/>
        <v>18502</v>
      </c>
      <c r="M47" s="57">
        <f t="shared" si="6"/>
        <v>92510</v>
      </c>
      <c r="N47" s="73" t="s">
        <v>106</v>
      </c>
    </row>
    <row r="48" spans="1:14" x14ac:dyDescent="0.25">
      <c r="A48" s="21">
        <v>33</v>
      </c>
      <c r="B48" s="37" t="s">
        <v>29</v>
      </c>
      <c r="C48" s="16" t="s">
        <v>5</v>
      </c>
      <c r="D48" s="36" t="s">
        <v>0</v>
      </c>
      <c r="E48" s="36" t="s">
        <v>98</v>
      </c>
      <c r="F48" s="17">
        <v>9570</v>
      </c>
      <c r="G48" s="17">
        <f t="shared" si="0"/>
        <v>4785</v>
      </c>
      <c r="H48" s="17">
        <f t="shared" si="2"/>
        <v>9570</v>
      </c>
      <c r="I48" s="17">
        <f t="shared" si="16"/>
        <v>9570</v>
      </c>
      <c r="J48" s="17">
        <f t="shared" si="3"/>
        <v>9570</v>
      </c>
      <c r="K48" s="17">
        <v>11020</v>
      </c>
      <c r="L48" s="53">
        <v>11020</v>
      </c>
      <c r="M48" s="56">
        <f t="shared" si="6"/>
        <v>50750</v>
      </c>
      <c r="N48" s="58" t="s">
        <v>107</v>
      </c>
    </row>
    <row r="49" spans="1:14" x14ac:dyDescent="0.25">
      <c r="A49" s="31">
        <v>34</v>
      </c>
      <c r="B49" s="30" t="s">
        <v>30</v>
      </c>
      <c r="C49" s="32" t="s">
        <v>5</v>
      </c>
      <c r="D49" s="33" t="s">
        <v>0</v>
      </c>
      <c r="E49" s="33" t="s">
        <v>99</v>
      </c>
      <c r="F49" s="34">
        <v>8294</v>
      </c>
      <c r="G49" s="34">
        <f t="shared" si="0"/>
        <v>4147</v>
      </c>
      <c r="H49" s="34">
        <f t="shared" si="2"/>
        <v>8294</v>
      </c>
      <c r="I49" s="34">
        <f t="shared" si="16"/>
        <v>8294</v>
      </c>
      <c r="J49" s="34">
        <f t="shared" si="3"/>
        <v>8294</v>
      </c>
      <c r="K49" s="34">
        <f t="shared" ref="K49:K50" si="19">H49*1</f>
        <v>8294</v>
      </c>
      <c r="L49" s="52">
        <f t="shared" ref="L49:L50" si="20">H49*1</f>
        <v>8294</v>
      </c>
      <c r="M49" s="57">
        <f t="shared" si="6"/>
        <v>41470</v>
      </c>
      <c r="N49" s="73" t="s">
        <v>110</v>
      </c>
    </row>
    <row r="50" spans="1:14" x14ac:dyDescent="0.25">
      <c r="A50" s="21">
        <v>35</v>
      </c>
      <c r="B50" s="28" t="s">
        <v>31</v>
      </c>
      <c r="C50" s="16" t="s">
        <v>5</v>
      </c>
      <c r="D50" s="36" t="s">
        <v>0</v>
      </c>
      <c r="E50" s="36" t="s">
        <v>99</v>
      </c>
      <c r="F50" s="17">
        <v>23606</v>
      </c>
      <c r="G50" s="17">
        <f t="shared" si="0"/>
        <v>11803</v>
      </c>
      <c r="H50" s="17">
        <f t="shared" si="2"/>
        <v>23606</v>
      </c>
      <c r="I50" s="17">
        <f t="shared" si="16"/>
        <v>23606</v>
      </c>
      <c r="J50" s="17">
        <f t="shared" si="3"/>
        <v>23606</v>
      </c>
      <c r="K50" s="17">
        <f t="shared" si="19"/>
        <v>23606</v>
      </c>
      <c r="L50" s="53">
        <f t="shared" si="20"/>
        <v>23606</v>
      </c>
      <c r="M50" s="56">
        <f t="shared" si="6"/>
        <v>118030</v>
      </c>
      <c r="N50" s="58" t="s">
        <v>109</v>
      </c>
    </row>
    <row r="51" spans="1:14" x14ac:dyDescent="0.25">
      <c r="A51" s="31">
        <v>36</v>
      </c>
      <c r="B51" s="30" t="s">
        <v>90</v>
      </c>
      <c r="C51" s="32" t="s">
        <v>5</v>
      </c>
      <c r="D51" s="33" t="s">
        <v>0</v>
      </c>
      <c r="E51" s="33" t="s">
        <v>97</v>
      </c>
      <c r="F51" s="34">
        <v>18502</v>
      </c>
      <c r="G51" s="34">
        <f t="shared" si="0"/>
        <v>9251</v>
      </c>
      <c r="H51" s="34"/>
      <c r="I51" s="34">
        <f t="shared" si="16"/>
        <v>18502</v>
      </c>
      <c r="J51" s="34">
        <f t="shared" si="3"/>
        <v>18502</v>
      </c>
      <c r="K51" s="34">
        <v>18502</v>
      </c>
      <c r="L51" s="52">
        <v>18502</v>
      </c>
      <c r="M51" s="57">
        <f t="shared" si="6"/>
        <v>74008</v>
      </c>
      <c r="N51" s="73" t="s">
        <v>106</v>
      </c>
    </row>
    <row r="52" spans="1:14" x14ac:dyDescent="0.25">
      <c r="A52" s="21">
        <v>37</v>
      </c>
      <c r="B52" s="28" t="s">
        <v>91</v>
      </c>
      <c r="C52" s="16" t="s">
        <v>5</v>
      </c>
      <c r="D52" s="36" t="s">
        <v>0</v>
      </c>
      <c r="E52" s="36" t="s">
        <v>99</v>
      </c>
      <c r="F52" s="17">
        <v>8294</v>
      </c>
      <c r="G52" s="17">
        <f t="shared" si="0"/>
        <v>4147</v>
      </c>
      <c r="H52" s="17">
        <f t="shared" si="2"/>
        <v>8294</v>
      </c>
      <c r="I52" s="17">
        <f t="shared" si="16"/>
        <v>8294</v>
      </c>
      <c r="J52" s="17">
        <f t="shared" si="3"/>
        <v>8294</v>
      </c>
      <c r="K52" s="17">
        <f t="shared" ref="K52:K53" si="21">H52*1</f>
        <v>8294</v>
      </c>
      <c r="L52" s="53">
        <f t="shared" ref="L52:L53" si="22">H52*1</f>
        <v>8294</v>
      </c>
      <c r="M52" s="56">
        <f t="shared" si="6"/>
        <v>41470</v>
      </c>
      <c r="N52" s="58" t="s">
        <v>110</v>
      </c>
    </row>
    <row r="53" spans="1:14" x14ac:dyDescent="0.25">
      <c r="A53" s="31">
        <v>38</v>
      </c>
      <c r="B53" s="30" t="s">
        <v>32</v>
      </c>
      <c r="C53" s="32" t="s">
        <v>5</v>
      </c>
      <c r="D53" s="33" t="s">
        <v>0</v>
      </c>
      <c r="E53" s="33" t="s">
        <v>99</v>
      </c>
      <c r="F53" s="34">
        <v>33814</v>
      </c>
      <c r="G53" s="34">
        <f t="shared" si="0"/>
        <v>16907</v>
      </c>
      <c r="H53" s="34">
        <f t="shared" si="2"/>
        <v>33814</v>
      </c>
      <c r="I53" s="34">
        <f t="shared" si="16"/>
        <v>33814</v>
      </c>
      <c r="J53" s="34">
        <f t="shared" si="3"/>
        <v>33814</v>
      </c>
      <c r="K53" s="34">
        <f t="shared" si="21"/>
        <v>33814</v>
      </c>
      <c r="L53" s="52">
        <f t="shared" si="22"/>
        <v>33814</v>
      </c>
      <c r="M53" s="57">
        <f t="shared" si="6"/>
        <v>169070</v>
      </c>
      <c r="N53" s="73" t="s">
        <v>108</v>
      </c>
    </row>
    <row r="54" spans="1:14" x14ac:dyDescent="0.25">
      <c r="A54" s="21">
        <v>39</v>
      </c>
      <c r="B54" s="28" t="s">
        <v>33</v>
      </c>
      <c r="C54" s="16" t="s">
        <v>5</v>
      </c>
      <c r="D54" s="36" t="s">
        <v>0</v>
      </c>
      <c r="E54" s="36" t="s">
        <v>98</v>
      </c>
      <c r="F54" s="17">
        <v>9570</v>
      </c>
      <c r="G54" s="17">
        <f t="shared" si="0"/>
        <v>4785</v>
      </c>
      <c r="H54" s="17">
        <f t="shared" si="2"/>
        <v>9570</v>
      </c>
      <c r="I54" s="17">
        <f t="shared" si="16"/>
        <v>9570</v>
      </c>
      <c r="J54" s="17">
        <f t="shared" si="3"/>
        <v>9570</v>
      </c>
      <c r="K54" s="17">
        <v>9570</v>
      </c>
      <c r="L54" s="53">
        <v>9570</v>
      </c>
      <c r="M54" s="56">
        <f t="shared" si="6"/>
        <v>47850</v>
      </c>
      <c r="N54" s="74" t="s">
        <v>124</v>
      </c>
    </row>
    <row r="55" spans="1:14" x14ac:dyDescent="0.25">
      <c r="A55" s="31">
        <v>40</v>
      </c>
      <c r="B55" s="30" t="s">
        <v>34</v>
      </c>
      <c r="C55" s="32" t="s">
        <v>5</v>
      </c>
      <c r="D55" s="33" t="s">
        <v>0</v>
      </c>
      <c r="E55" s="33" t="s">
        <v>99</v>
      </c>
      <c r="F55" s="34">
        <v>11020</v>
      </c>
      <c r="G55" s="34">
        <f t="shared" si="0"/>
        <v>5510</v>
      </c>
      <c r="H55" s="34">
        <f t="shared" si="2"/>
        <v>11020</v>
      </c>
      <c r="I55" s="34">
        <f t="shared" si="16"/>
        <v>11020</v>
      </c>
      <c r="J55" s="34">
        <f t="shared" si="3"/>
        <v>11020</v>
      </c>
      <c r="K55" s="34">
        <f t="shared" ref="K55" si="23">H55*1</f>
        <v>11020</v>
      </c>
      <c r="L55" s="52">
        <f t="shared" ref="L55" si="24">H55*1</f>
        <v>11020</v>
      </c>
      <c r="M55" s="57">
        <f t="shared" si="6"/>
        <v>55100</v>
      </c>
      <c r="N55" s="73" t="s">
        <v>114</v>
      </c>
    </row>
    <row r="56" spans="1:14" x14ac:dyDescent="0.25">
      <c r="A56" s="21">
        <v>41</v>
      </c>
      <c r="B56" s="28" t="s">
        <v>35</v>
      </c>
      <c r="C56" s="16" t="s">
        <v>5</v>
      </c>
      <c r="D56" s="36" t="s">
        <v>0</v>
      </c>
      <c r="E56" s="36" t="s">
        <v>98</v>
      </c>
      <c r="F56" s="17">
        <v>9570</v>
      </c>
      <c r="G56" s="17">
        <f t="shared" si="0"/>
        <v>4785</v>
      </c>
      <c r="H56" s="17">
        <f t="shared" si="2"/>
        <v>9570</v>
      </c>
      <c r="I56" s="17">
        <f t="shared" si="16"/>
        <v>9570</v>
      </c>
      <c r="J56" s="17">
        <f t="shared" si="3"/>
        <v>9570</v>
      </c>
      <c r="K56" s="17">
        <v>11020</v>
      </c>
      <c r="L56" s="53">
        <v>11020</v>
      </c>
      <c r="M56" s="56">
        <f t="shared" si="6"/>
        <v>50750</v>
      </c>
      <c r="N56" s="58" t="s">
        <v>107</v>
      </c>
    </row>
    <row r="57" spans="1:14" x14ac:dyDescent="0.25">
      <c r="A57" s="31">
        <v>42</v>
      </c>
      <c r="B57" s="30" t="s">
        <v>36</v>
      </c>
      <c r="C57" s="32" t="s">
        <v>5</v>
      </c>
      <c r="D57" s="33" t="s">
        <v>0</v>
      </c>
      <c r="E57" s="33" t="s">
        <v>99</v>
      </c>
      <c r="F57" s="34">
        <v>33814</v>
      </c>
      <c r="G57" s="34">
        <f t="shared" si="0"/>
        <v>16907</v>
      </c>
      <c r="H57" s="34">
        <f t="shared" si="2"/>
        <v>33814</v>
      </c>
      <c r="I57" s="34">
        <f t="shared" si="16"/>
        <v>33814</v>
      </c>
      <c r="J57" s="34">
        <f t="shared" si="3"/>
        <v>33814</v>
      </c>
      <c r="K57" s="34">
        <f t="shared" ref="K57" si="25">H57*1</f>
        <v>33814</v>
      </c>
      <c r="L57" s="52">
        <f t="shared" ref="L57" si="26">H57*1</f>
        <v>33814</v>
      </c>
      <c r="M57" s="57">
        <f t="shared" si="6"/>
        <v>169070</v>
      </c>
      <c r="N57" s="73" t="s">
        <v>115</v>
      </c>
    </row>
    <row r="58" spans="1:14" x14ac:dyDescent="0.25">
      <c r="A58" s="21">
        <v>43</v>
      </c>
      <c r="B58" s="28" t="s">
        <v>37</v>
      </c>
      <c r="C58" s="16" t="s">
        <v>5</v>
      </c>
      <c r="D58" s="36" t="s">
        <v>0</v>
      </c>
      <c r="E58" s="36" t="s">
        <v>102</v>
      </c>
      <c r="F58" s="17">
        <v>9570</v>
      </c>
      <c r="G58" s="17">
        <f t="shared" si="0"/>
        <v>4785</v>
      </c>
      <c r="H58" s="17"/>
      <c r="I58" s="17">
        <f t="shared" si="16"/>
        <v>9570</v>
      </c>
      <c r="J58" s="17"/>
      <c r="K58" s="17"/>
      <c r="L58" s="53"/>
      <c r="M58" s="56">
        <f t="shared" si="6"/>
        <v>9570</v>
      </c>
      <c r="N58" s="58" t="s">
        <v>107</v>
      </c>
    </row>
    <row r="59" spans="1:14" x14ac:dyDescent="0.25">
      <c r="A59" s="31">
        <v>44</v>
      </c>
      <c r="B59" s="30" t="s">
        <v>38</v>
      </c>
      <c r="C59" s="32" t="s">
        <v>5</v>
      </c>
      <c r="D59" s="33" t="s">
        <v>0</v>
      </c>
      <c r="E59" s="33" t="s">
        <v>99</v>
      </c>
      <c r="F59" s="34">
        <v>12122</v>
      </c>
      <c r="G59" s="34">
        <f t="shared" si="0"/>
        <v>6061</v>
      </c>
      <c r="H59" s="34">
        <f t="shared" si="2"/>
        <v>12122</v>
      </c>
      <c r="I59" s="34">
        <f t="shared" si="16"/>
        <v>12122</v>
      </c>
      <c r="J59" s="34">
        <f t="shared" si="3"/>
        <v>12122</v>
      </c>
      <c r="K59" s="34">
        <f t="shared" ref="K59:K60" si="27">H59*1</f>
        <v>12122</v>
      </c>
      <c r="L59" s="52">
        <f t="shared" ref="L59:L60" si="28">H59*1</f>
        <v>12122</v>
      </c>
      <c r="M59" s="57">
        <f t="shared" si="6"/>
        <v>60610</v>
      </c>
      <c r="N59" s="73" t="s">
        <v>116</v>
      </c>
    </row>
    <row r="60" spans="1:14" x14ac:dyDescent="0.25">
      <c r="A60" s="21">
        <v>45</v>
      </c>
      <c r="B60" s="28" t="s">
        <v>39</v>
      </c>
      <c r="C60" s="16" t="s">
        <v>5</v>
      </c>
      <c r="D60" s="36" t="s">
        <v>0</v>
      </c>
      <c r="E60" s="36" t="s">
        <v>99</v>
      </c>
      <c r="F60" s="17">
        <v>11020</v>
      </c>
      <c r="G60" s="17">
        <f t="shared" si="0"/>
        <v>5510</v>
      </c>
      <c r="H60" s="17">
        <f t="shared" si="2"/>
        <v>11020</v>
      </c>
      <c r="I60" s="17">
        <f t="shared" si="16"/>
        <v>11020</v>
      </c>
      <c r="J60" s="17">
        <f t="shared" si="3"/>
        <v>11020</v>
      </c>
      <c r="K60" s="17">
        <f t="shared" si="27"/>
        <v>11020</v>
      </c>
      <c r="L60" s="53">
        <f t="shared" si="28"/>
        <v>11020</v>
      </c>
      <c r="M60" s="56">
        <f t="shared" si="6"/>
        <v>55100</v>
      </c>
      <c r="N60" s="58" t="s">
        <v>117</v>
      </c>
    </row>
    <row r="61" spans="1:14" x14ac:dyDescent="0.25">
      <c r="A61" s="31">
        <v>46</v>
      </c>
      <c r="B61" s="30" t="s">
        <v>40</v>
      </c>
      <c r="C61" s="32" t="s">
        <v>5</v>
      </c>
      <c r="D61" s="33" t="s">
        <v>0</v>
      </c>
      <c r="E61" s="33" t="s">
        <v>97</v>
      </c>
      <c r="F61" s="34">
        <v>9570</v>
      </c>
      <c r="G61" s="34">
        <f t="shared" si="0"/>
        <v>4785</v>
      </c>
      <c r="H61" s="34">
        <f t="shared" si="2"/>
        <v>9570</v>
      </c>
      <c r="I61" s="34">
        <f t="shared" si="16"/>
        <v>9570</v>
      </c>
      <c r="J61" s="34">
        <f t="shared" si="3"/>
        <v>9570</v>
      </c>
      <c r="K61" s="34">
        <v>9570</v>
      </c>
      <c r="L61" s="52">
        <v>9570</v>
      </c>
      <c r="M61" s="57">
        <f t="shared" si="6"/>
        <v>47850</v>
      </c>
      <c r="N61" s="74" t="s">
        <v>124</v>
      </c>
    </row>
    <row r="62" spans="1:14" x14ac:dyDescent="0.25">
      <c r="A62" s="21">
        <v>47</v>
      </c>
      <c r="B62" s="28" t="s">
        <v>41</v>
      </c>
      <c r="C62" s="16" t="s">
        <v>5</v>
      </c>
      <c r="D62" s="36" t="s">
        <v>0</v>
      </c>
      <c r="E62" s="36" t="s">
        <v>98</v>
      </c>
      <c r="F62" s="17">
        <v>9570</v>
      </c>
      <c r="G62" s="17">
        <f t="shared" si="0"/>
        <v>4785</v>
      </c>
      <c r="H62" s="17">
        <f t="shared" si="2"/>
        <v>9570</v>
      </c>
      <c r="I62" s="17">
        <f t="shared" si="16"/>
        <v>9570</v>
      </c>
      <c r="J62" s="17">
        <f t="shared" si="3"/>
        <v>9570</v>
      </c>
      <c r="K62" s="17">
        <v>9570</v>
      </c>
      <c r="L62" s="75">
        <v>9570</v>
      </c>
      <c r="M62" s="56">
        <f t="shared" si="6"/>
        <v>47850</v>
      </c>
      <c r="N62" s="74" t="s">
        <v>124</v>
      </c>
    </row>
    <row r="63" spans="1:14" x14ac:dyDescent="0.25">
      <c r="A63" s="31">
        <v>48</v>
      </c>
      <c r="B63" s="30" t="s">
        <v>42</v>
      </c>
      <c r="C63" s="32" t="s">
        <v>5</v>
      </c>
      <c r="D63" s="33" t="s">
        <v>0</v>
      </c>
      <c r="E63" s="33" t="s">
        <v>97</v>
      </c>
      <c r="F63" s="34">
        <v>9570</v>
      </c>
      <c r="G63" s="34">
        <f t="shared" si="0"/>
        <v>4785</v>
      </c>
      <c r="H63" s="34">
        <f t="shared" si="2"/>
        <v>9570</v>
      </c>
      <c r="I63" s="34">
        <f t="shared" si="16"/>
        <v>9570</v>
      </c>
      <c r="J63" s="34">
        <f t="shared" si="3"/>
        <v>9570</v>
      </c>
      <c r="K63" s="17"/>
      <c r="L63" s="52"/>
      <c r="M63" s="57">
        <f t="shared" si="6"/>
        <v>28710</v>
      </c>
      <c r="N63" s="73" t="s">
        <v>107</v>
      </c>
    </row>
    <row r="64" spans="1:14" x14ac:dyDescent="0.25">
      <c r="A64" s="21">
        <v>49</v>
      </c>
      <c r="B64" s="28" t="s">
        <v>43</v>
      </c>
      <c r="C64" s="16" t="s">
        <v>5</v>
      </c>
      <c r="D64" s="36" t="s">
        <v>0</v>
      </c>
      <c r="E64" s="36" t="s">
        <v>98</v>
      </c>
      <c r="F64" s="17">
        <v>9570</v>
      </c>
      <c r="G64" s="17">
        <f t="shared" si="0"/>
        <v>4785</v>
      </c>
      <c r="H64" s="17">
        <f t="shared" si="2"/>
        <v>9570</v>
      </c>
      <c r="I64" s="17">
        <f t="shared" si="16"/>
        <v>9570</v>
      </c>
      <c r="J64" s="17">
        <f t="shared" si="3"/>
        <v>9570</v>
      </c>
      <c r="K64" s="17">
        <v>9570</v>
      </c>
      <c r="L64" s="53">
        <v>9570</v>
      </c>
      <c r="M64" s="56">
        <f t="shared" si="6"/>
        <v>47850</v>
      </c>
      <c r="N64" s="74" t="s">
        <v>124</v>
      </c>
    </row>
    <row r="65" spans="1:14" x14ac:dyDescent="0.25">
      <c r="A65" s="31">
        <v>50</v>
      </c>
      <c r="B65" s="30" t="s">
        <v>44</v>
      </c>
      <c r="C65" s="32" t="s">
        <v>5</v>
      </c>
      <c r="D65" s="33" t="s">
        <v>0</v>
      </c>
      <c r="E65" s="33" t="s">
        <v>99</v>
      </c>
      <c r="F65" s="34">
        <v>18502</v>
      </c>
      <c r="G65" s="34">
        <f t="shared" si="0"/>
        <v>9251</v>
      </c>
      <c r="H65" s="34">
        <f t="shared" si="2"/>
        <v>18502</v>
      </c>
      <c r="I65" s="34">
        <f t="shared" si="16"/>
        <v>18502</v>
      </c>
      <c r="J65" s="34">
        <f t="shared" si="3"/>
        <v>18502</v>
      </c>
      <c r="K65" s="34">
        <f t="shared" ref="K65:K71" si="29">H65*1</f>
        <v>18502</v>
      </c>
      <c r="L65" s="52">
        <f t="shared" ref="L65:L71" si="30">H65*1</f>
        <v>18502</v>
      </c>
      <c r="M65" s="57">
        <f t="shared" si="6"/>
        <v>92510</v>
      </c>
      <c r="N65" s="73" t="s">
        <v>106</v>
      </c>
    </row>
    <row r="66" spans="1:14" x14ac:dyDescent="0.25">
      <c r="A66" s="21">
        <v>51</v>
      </c>
      <c r="B66" s="37" t="s">
        <v>45</v>
      </c>
      <c r="C66" s="16" t="s">
        <v>5</v>
      </c>
      <c r="D66" s="36" t="s">
        <v>0</v>
      </c>
      <c r="E66" s="36" t="s">
        <v>99</v>
      </c>
      <c r="F66" s="17">
        <v>18502</v>
      </c>
      <c r="G66" s="17">
        <f t="shared" si="0"/>
        <v>9251</v>
      </c>
      <c r="H66" s="17">
        <f t="shared" si="2"/>
        <v>18502</v>
      </c>
      <c r="I66" s="17">
        <f t="shared" si="16"/>
        <v>18502</v>
      </c>
      <c r="J66" s="17">
        <f t="shared" si="3"/>
        <v>18502</v>
      </c>
      <c r="K66" s="17">
        <f t="shared" si="29"/>
        <v>18502</v>
      </c>
      <c r="L66" s="53">
        <f t="shared" si="30"/>
        <v>18502</v>
      </c>
      <c r="M66" s="56">
        <f t="shared" si="6"/>
        <v>92510</v>
      </c>
      <c r="N66" s="58" t="s">
        <v>106</v>
      </c>
    </row>
    <row r="67" spans="1:14" x14ac:dyDescent="0.25">
      <c r="A67" s="31">
        <v>52</v>
      </c>
      <c r="B67" s="30" t="s">
        <v>46</v>
      </c>
      <c r="C67" s="32" t="s">
        <v>5</v>
      </c>
      <c r="D67" s="33" t="s">
        <v>0</v>
      </c>
      <c r="E67" s="33" t="s">
        <v>99</v>
      </c>
      <c r="F67" s="34">
        <v>18502</v>
      </c>
      <c r="G67" s="34">
        <f t="shared" si="0"/>
        <v>9251</v>
      </c>
      <c r="H67" s="34">
        <f t="shared" si="2"/>
        <v>18502</v>
      </c>
      <c r="I67" s="34">
        <f t="shared" si="16"/>
        <v>18502</v>
      </c>
      <c r="J67" s="34">
        <f t="shared" si="3"/>
        <v>18502</v>
      </c>
      <c r="K67" s="34">
        <f t="shared" si="29"/>
        <v>18502</v>
      </c>
      <c r="L67" s="52">
        <f t="shared" si="30"/>
        <v>18502</v>
      </c>
      <c r="M67" s="57">
        <f t="shared" si="6"/>
        <v>92510</v>
      </c>
      <c r="N67" s="73" t="s">
        <v>106</v>
      </c>
    </row>
    <row r="68" spans="1:14" x14ac:dyDescent="0.25">
      <c r="A68" s="21">
        <v>53</v>
      </c>
      <c r="B68" s="28" t="s">
        <v>92</v>
      </c>
      <c r="C68" s="16" t="s">
        <v>5</v>
      </c>
      <c r="D68" s="36" t="s">
        <v>0</v>
      </c>
      <c r="E68" s="36" t="s">
        <v>99</v>
      </c>
      <c r="F68" s="17">
        <v>8294</v>
      </c>
      <c r="G68" s="17">
        <f t="shared" si="0"/>
        <v>4147</v>
      </c>
      <c r="H68" s="17">
        <f t="shared" si="2"/>
        <v>8294</v>
      </c>
      <c r="I68" s="17">
        <f t="shared" si="16"/>
        <v>8294</v>
      </c>
      <c r="J68" s="17">
        <f t="shared" si="3"/>
        <v>8294</v>
      </c>
      <c r="K68" s="17">
        <f t="shared" si="29"/>
        <v>8294</v>
      </c>
      <c r="L68" s="53">
        <f t="shared" si="30"/>
        <v>8294</v>
      </c>
      <c r="M68" s="56">
        <f t="shared" si="6"/>
        <v>41470</v>
      </c>
      <c r="N68" s="58" t="s">
        <v>110</v>
      </c>
    </row>
    <row r="69" spans="1:14" x14ac:dyDescent="0.25">
      <c r="A69" s="31">
        <v>54</v>
      </c>
      <c r="B69" s="30" t="s">
        <v>47</v>
      </c>
      <c r="C69" s="32" t="s">
        <v>5</v>
      </c>
      <c r="D69" s="33" t="s">
        <v>0</v>
      </c>
      <c r="E69" s="33" t="s">
        <v>99</v>
      </c>
      <c r="F69" s="34">
        <v>8294</v>
      </c>
      <c r="G69" s="34">
        <f t="shared" si="0"/>
        <v>4147</v>
      </c>
      <c r="H69" s="34">
        <f t="shared" si="2"/>
        <v>8294</v>
      </c>
      <c r="I69" s="34">
        <f t="shared" si="16"/>
        <v>8294</v>
      </c>
      <c r="J69" s="34">
        <f t="shared" si="3"/>
        <v>8294</v>
      </c>
      <c r="K69" s="34">
        <f t="shared" si="29"/>
        <v>8294</v>
      </c>
      <c r="L69" s="52">
        <f t="shared" si="30"/>
        <v>8294</v>
      </c>
      <c r="M69" s="57">
        <f t="shared" si="6"/>
        <v>41470</v>
      </c>
      <c r="N69" s="73" t="s">
        <v>110</v>
      </c>
    </row>
    <row r="70" spans="1:14" x14ac:dyDescent="0.25">
      <c r="A70" s="21">
        <v>55</v>
      </c>
      <c r="B70" s="28" t="s">
        <v>48</v>
      </c>
      <c r="C70" s="16" t="s">
        <v>5</v>
      </c>
      <c r="D70" s="36" t="s">
        <v>0</v>
      </c>
      <c r="E70" s="36" t="s">
        <v>99</v>
      </c>
      <c r="F70" s="17">
        <v>11020</v>
      </c>
      <c r="G70" s="17">
        <f t="shared" si="0"/>
        <v>5510</v>
      </c>
      <c r="H70" s="17">
        <f t="shared" si="2"/>
        <v>11020</v>
      </c>
      <c r="I70" s="17">
        <f t="shared" si="16"/>
        <v>11020</v>
      </c>
      <c r="J70" s="17">
        <f t="shared" si="3"/>
        <v>11020</v>
      </c>
      <c r="K70" s="17">
        <f t="shared" si="29"/>
        <v>11020</v>
      </c>
      <c r="L70" s="53">
        <f t="shared" si="30"/>
        <v>11020</v>
      </c>
      <c r="M70" s="56">
        <f t="shared" si="6"/>
        <v>55100</v>
      </c>
      <c r="N70" s="58" t="s">
        <v>118</v>
      </c>
    </row>
    <row r="71" spans="1:14" x14ac:dyDescent="0.25">
      <c r="A71" s="31">
        <v>56</v>
      </c>
      <c r="B71" s="30" t="s">
        <v>49</v>
      </c>
      <c r="C71" s="32" t="s">
        <v>5</v>
      </c>
      <c r="D71" s="33" t="s">
        <v>0</v>
      </c>
      <c r="E71" s="33" t="s">
        <v>99</v>
      </c>
      <c r="F71" s="34">
        <v>18502</v>
      </c>
      <c r="G71" s="34">
        <f t="shared" si="0"/>
        <v>9251</v>
      </c>
      <c r="H71" s="34">
        <f t="shared" si="2"/>
        <v>18502</v>
      </c>
      <c r="I71" s="34">
        <f t="shared" si="16"/>
        <v>18502</v>
      </c>
      <c r="J71" s="34">
        <f t="shared" si="3"/>
        <v>18502</v>
      </c>
      <c r="K71" s="34">
        <f t="shared" si="29"/>
        <v>18502</v>
      </c>
      <c r="L71" s="52">
        <f t="shared" si="30"/>
        <v>18502</v>
      </c>
      <c r="M71" s="57">
        <f t="shared" si="6"/>
        <v>92510</v>
      </c>
      <c r="N71" s="73" t="s">
        <v>106</v>
      </c>
    </row>
    <row r="72" spans="1:14" x14ac:dyDescent="0.25">
      <c r="A72" s="21">
        <v>57</v>
      </c>
      <c r="B72" s="28" t="s">
        <v>50</v>
      </c>
      <c r="C72" s="16" t="s">
        <v>5</v>
      </c>
      <c r="D72" s="36" t="s">
        <v>0</v>
      </c>
      <c r="E72" s="36" t="s">
        <v>98</v>
      </c>
      <c r="F72" s="17">
        <v>9570</v>
      </c>
      <c r="G72" s="17">
        <f t="shared" si="0"/>
        <v>4785</v>
      </c>
      <c r="H72" s="17">
        <f t="shared" si="2"/>
        <v>9570</v>
      </c>
      <c r="I72" s="17">
        <f t="shared" si="16"/>
        <v>9570</v>
      </c>
      <c r="J72" s="17">
        <f t="shared" si="3"/>
        <v>9570</v>
      </c>
      <c r="K72" s="17">
        <v>11020</v>
      </c>
      <c r="L72" s="53">
        <v>11020</v>
      </c>
      <c r="M72" s="56">
        <f t="shared" si="6"/>
        <v>50750</v>
      </c>
      <c r="N72" s="58" t="s">
        <v>107</v>
      </c>
    </row>
    <row r="73" spans="1:14" x14ac:dyDescent="0.25">
      <c r="A73" s="31">
        <v>58</v>
      </c>
      <c r="B73" s="30" t="s">
        <v>51</v>
      </c>
      <c r="C73" s="32" t="s">
        <v>5</v>
      </c>
      <c r="D73" s="33" t="s">
        <v>0</v>
      </c>
      <c r="E73" s="33" t="s">
        <v>99</v>
      </c>
      <c r="F73" s="34">
        <v>11020</v>
      </c>
      <c r="G73" s="34">
        <f t="shared" si="0"/>
        <v>5510</v>
      </c>
      <c r="H73" s="34">
        <f t="shared" si="2"/>
        <v>11020</v>
      </c>
      <c r="I73" s="34">
        <f t="shared" si="16"/>
        <v>11020</v>
      </c>
      <c r="J73" s="34">
        <f t="shared" si="3"/>
        <v>11020</v>
      </c>
      <c r="K73" s="34">
        <f t="shared" ref="K73:K81" si="31">H73*1</f>
        <v>11020</v>
      </c>
      <c r="L73" s="52">
        <f t="shared" ref="L73:L81" si="32">H73*1</f>
        <v>11020</v>
      </c>
      <c r="M73" s="57">
        <f t="shared" si="6"/>
        <v>55100</v>
      </c>
      <c r="N73" s="73" t="s">
        <v>120</v>
      </c>
    </row>
    <row r="74" spans="1:14" x14ac:dyDescent="0.25">
      <c r="A74" s="21">
        <v>59</v>
      </c>
      <c r="B74" s="28" t="s">
        <v>52</v>
      </c>
      <c r="C74" s="16" t="s">
        <v>5</v>
      </c>
      <c r="D74" s="36" t="s">
        <v>0</v>
      </c>
      <c r="E74" s="36" t="s">
        <v>99</v>
      </c>
      <c r="F74" s="17">
        <v>18502</v>
      </c>
      <c r="G74" s="17">
        <f t="shared" si="0"/>
        <v>9251</v>
      </c>
      <c r="H74" s="17">
        <f t="shared" si="2"/>
        <v>18502</v>
      </c>
      <c r="I74" s="17">
        <f t="shared" si="16"/>
        <v>18502</v>
      </c>
      <c r="J74" s="17">
        <f t="shared" si="3"/>
        <v>18502</v>
      </c>
      <c r="K74" s="17">
        <f t="shared" si="31"/>
        <v>18502</v>
      </c>
      <c r="L74" s="53">
        <f t="shared" si="32"/>
        <v>18502</v>
      </c>
      <c r="M74" s="56">
        <f t="shared" si="6"/>
        <v>92510</v>
      </c>
      <c r="N74" s="58" t="s">
        <v>106</v>
      </c>
    </row>
    <row r="75" spans="1:14" x14ac:dyDescent="0.25">
      <c r="A75" s="31">
        <v>60</v>
      </c>
      <c r="B75" s="30" t="s">
        <v>53</v>
      </c>
      <c r="C75" s="32" t="s">
        <v>5</v>
      </c>
      <c r="D75" s="33" t="s">
        <v>0</v>
      </c>
      <c r="E75" s="33" t="s">
        <v>99</v>
      </c>
      <c r="F75" s="34">
        <v>8294</v>
      </c>
      <c r="G75" s="34">
        <f t="shared" si="0"/>
        <v>4147</v>
      </c>
      <c r="H75" s="34">
        <f t="shared" si="2"/>
        <v>8294</v>
      </c>
      <c r="I75" s="34">
        <f t="shared" si="16"/>
        <v>8294</v>
      </c>
      <c r="J75" s="34">
        <f t="shared" si="3"/>
        <v>8294</v>
      </c>
      <c r="K75" s="34">
        <f t="shared" si="31"/>
        <v>8294</v>
      </c>
      <c r="L75" s="52">
        <f t="shared" si="32"/>
        <v>8294</v>
      </c>
      <c r="M75" s="57">
        <f t="shared" si="6"/>
        <v>41470</v>
      </c>
      <c r="N75" s="73" t="s">
        <v>110</v>
      </c>
    </row>
    <row r="76" spans="1:14" x14ac:dyDescent="0.25">
      <c r="A76" s="21">
        <v>61</v>
      </c>
      <c r="B76" s="28" t="s">
        <v>54</v>
      </c>
      <c r="C76" s="16" t="s">
        <v>5</v>
      </c>
      <c r="D76" s="36" t="s">
        <v>0</v>
      </c>
      <c r="E76" s="36" t="s">
        <v>99</v>
      </c>
      <c r="F76" s="17">
        <v>8294</v>
      </c>
      <c r="G76" s="17">
        <f t="shared" si="0"/>
        <v>4147</v>
      </c>
      <c r="H76" s="17">
        <f t="shared" si="2"/>
        <v>8294</v>
      </c>
      <c r="I76" s="17">
        <f t="shared" si="16"/>
        <v>8294</v>
      </c>
      <c r="J76" s="17">
        <f t="shared" si="3"/>
        <v>8294</v>
      </c>
      <c r="K76" s="17">
        <f t="shared" si="31"/>
        <v>8294</v>
      </c>
      <c r="L76" s="53">
        <f t="shared" si="32"/>
        <v>8294</v>
      </c>
      <c r="M76" s="56">
        <f t="shared" si="6"/>
        <v>41470</v>
      </c>
      <c r="N76" s="58" t="s">
        <v>110</v>
      </c>
    </row>
    <row r="77" spans="1:14" x14ac:dyDescent="0.25">
      <c r="A77" s="31">
        <v>62</v>
      </c>
      <c r="B77" s="30" t="s">
        <v>55</v>
      </c>
      <c r="C77" s="32" t="s">
        <v>5</v>
      </c>
      <c r="D77" s="33" t="s">
        <v>0</v>
      </c>
      <c r="E77" s="33" t="s">
        <v>99</v>
      </c>
      <c r="F77" s="34">
        <v>18502</v>
      </c>
      <c r="G77" s="34">
        <f t="shared" si="0"/>
        <v>9251</v>
      </c>
      <c r="H77" s="34">
        <f t="shared" si="2"/>
        <v>18502</v>
      </c>
      <c r="I77" s="34">
        <f t="shared" si="16"/>
        <v>18502</v>
      </c>
      <c r="J77" s="34">
        <f t="shared" si="3"/>
        <v>18502</v>
      </c>
      <c r="K77" s="34">
        <f t="shared" si="31"/>
        <v>18502</v>
      </c>
      <c r="L77" s="52">
        <f t="shared" si="32"/>
        <v>18502</v>
      </c>
      <c r="M77" s="57">
        <f t="shared" si="6"/>
        <v>92510</v>
      </c>
      <c r="N77" s="73" t="s">
        <v>106</v>
      </c>
    </row>
    <row r="78" spans="1:14" x14ac:dyDescent="0.25">
      <c r="A78" s="21">
        <v>63</v>
      </c>
      <c r="B78" s="28" t="s">
        <v>56</v>
      </c>
      <c r="C78" s="16" t="s">
        <v>5</v>
      </c>
      <c r="D78" s="36" t="s">
        <v>0</v>
      </c>
      <c r="E78" s="36" t="s">
        <v>99</v>
      </c>
      <c r="F78" s="17">
        <v>8294</v>
      </c>
      <c r="G78" s="17">
        <f t="shared" si="0"/>
        <v>4147</v>
      </c>
      <c r="H78" s="17">
        <f t="shared" si="2"/>
        <v>8294</v>
      </c>
      <c r="I78" s="17">
        <f t="shared" si="16"/>
        <v>8294</v>
      </c>
      <c r="J78" s="17">
        <f t="shared" si="3"/>
        <v>8294</v>
      </c>
      <c r="K78" s="17">
        <f t="shared" si="31"/>
        <v>8294</v>
      </c>
      <c r="L78" s="53">
        <f t="shared" si="32"/>
        <v>8294</v>
      </c>
      <c r="M78" s="56">
        <f t="shared" si="6"/>
        <v>41470</v>
      </c>
      <c r="N78" s="58" t="s">
        <v>110</v>
      </c>
    </row>
    <row r="79" spans="1:14" x14ac:dyDescent="0.25">
      <c r="A79" s="31">
        <v>64</v>
      </c>
      <c r="B79" s="30" t="s">
        <v>57</v>
      </c>
      <c r="C79" s="32" t="s">
        <v>5</v>
      </c>
      <c r="D79" s="33" t="s">
        <v>0</v>
      </c>
      <c r="E79" s="33" t="s">
        <v>99</v>
      </c>
      <c r="F79" s="34">
        <v>18502</v>
      </c>
      <c r="G79" s="34">
        <f t="shared" si="0"/>
        <v>9251</v>
      </c>
      <c r="H79" s="34">
        <f t="shared" si="2"/>
        <v>18502</v>
      </c>
      <c r="I79" s="34">
        <f t="shared" si="16"/>
        <v>18502</v>
      </c>
      <c r="J79" s="34">
        <f t="shared" si="3"/>
        <v>18502</v>
      </c>
      <c r="K79" s="34">
        <f t="shared" si="31"/>
        <v>18502</v>
      </c>
      <c r="L79" s="52">
        <f t="shared" si="32"/>
        <v>18502</v>
      </c>
      <c r="M79" s="57">
        <f t="shared" si="6"/>
        <v>92510</v>
      </c>
      <c r="N79" s="73" t="s">
        <v>106</v>
      </c>
    </row>
    <row r="80" spans="1:14" x14ac:dyDescent="0.25">
      <c r="A80" s="21">
        <v>65</v>
      </c>
      <c r="B80" s="28" t="s">
        <v>58</v>
      </c>
      <c r="C80" s="16" t="s">
        <v>5</v>
      </c>
      <c r="D80" s="36" t="s">
        <v>0</v>
      </c>
      <c r="E80" s="36" t="s">
        <v>99</v>
      </c>
      <c r="F80" s="17">
        <v>21054</v>
      </c>
      <c r="G80" s="17">
        <f t="shared" si="0"/>
        <v>10527</v>
      </c>
      <c r="H80" s="17">
        <f t="shared" si="2"/>
        <v>21054</v>
      </c>
      <c r="I80" s="17">
        <f t="shared" si="16"/>
        <v>21054</v>
      </c>
      <c r="J80" s="17">
        <f t="shared" si="3"/>
        <v>21054</v>
      </c>
      <c r="K80" s="17">
        <f t="shared" si="31"/>
        <v>21054</v>
      </c>
      <c r="L80" s="53">
        <f t="shared" si="32"/>
        <v>21054</v>
      </c>
      <c r="M80" s="56">
        <f t="shared" si="6"/>
        <v>105270</v>
      </c>
      <c r="N80" s="58" t="s">
        <v>119</v>
      </c>
    </row>
    <row r="81" spans="1:14" x14ac:dyDescent="0.25">
      <c r="A81" s="31">
        <v>66</v>
      </c>
      <c r="B81" s="30" t="s">
        <v>59</v>
      </c>
      <c r="C81" s="32" t="s">
        <v>5</v>
      </c>
      <c r="D81" s="33" t="s">
        <v>0</v>
      </c>
      <c r="E81" s="33" t="s">
        <v>99</v>
      </c>
      <c r="F81" s="34">
        <v>18502</v>
      </c>
      <c r="G81" s="34">
        <f t="shared" si="0"/>
        <v>9251</v>
      </c>
      <c r="H81" s="34">
        <f t="shared" si="2"/>
        <v>18502</v>
      </c>
      <c r="I81" s="34">
        <f t="shared" si="16"/>
        <v>18502</v>
      </c>
      <c r="J81" s="34">
        <f t="shared" si="3"/>
        <v>18502</v>
      </c>
      <c r="K81" s="34">
        <f t="shared" si="31"/>
        <v>18502</v>
      </c>
      <c r="L81" s="52">
        <f t="shared" si="32"/>
        <v>18502</v>
      </c>
      <c r="M81" s="57">
        <f t="shared" si="6"/>
        <v>92510</v>
      </c>
      <c r="N81" s="73" t="s">
        <v>106</v>
      </c>
    </row>
    <row r="82" spans="1:14" x14ac:dyDescent="0.25">
      <c r="A82" s="21">
        <v>67</v>
      </c>
      <c r="B82" s="28" t="s">
        <v>60</v>
      </c>
      <c r="C82" s="16" t="s">
        <v>5</v>
      </c>
      <c r="D82" s="36" t="s">
        <v>0</v>
      </c>
      <c r="E82" s="36" t="s">
        <v>98</v>
      </c>
      <c r="F82" s="17">
        <v>9570</v>
      </c>
      <c r="G82" s="17">
        <f t="shared" ref="G82:G98" si="33">F82/2</f>
        <v>4785</v>
      </c>
      <c r="H82" s="17">
        <f t="shared" ref="H82:H98" si="34">F82*1</f>
        <v>9570</v>
      </c>
      <c r="I82" s="17">
        <f t="shared" si="16"/>
        <v>9570</v>
      </c>
      <c r="J82" s="17">
        <f t="shared" ref="J82:J98" si="35">F82*1</f>
        <v>9570</v>
      </c>
      <c r="K82" s="17">
        <v>11020</v>
      </c>
      <c r="L82" s="53">
        <v>11020</v>
      </c>
      <c r="M82" s="56">
        <f t="shared" si="6"/>
        <v>50750</v>
      </c>
      <c r="N82" s="58" t="s">
        <v>107</v>
      </c>
    </row>
    <row r="83" spans="1:14" x14ac:dyDescent="0.25">
      <c r="A83" s="31">
        <v>68</v>
      </c>
      <c r="B83" s="30" t="s">
        <v>93</v>
      </c>
      <c r="C83" s="32" t="s">
        <v>5</v>
      </c>
      <c r="D83" s="33" t="s">
        <v>0</v>
      </c>
      <c r="E83" s="33" t="s">
        <v>99</v>
      </c>
      <c r="F83" s="34">
        <v>8294</v>
      </c>
      <c r="G83" s="34">
        <f t="shared" si="33"/>
        <v>4147</v>
      </c>
      <c r="H83" s="34">
        <f t="shared" si="34"/>
        <v>8294</v>
      </c>
      <c r="I83" s="34">
        <f t="shared" si="16"/>
        <v>8294</v>
      </c>
      <c r="J83" s="34">
        <f t="shared" si="35"/>
        <v>8294</v>
      </c>
      <c r="K83" s="34">
        <f t="shared" ref="K83:K86" si="36">H83*1</f>
        <v>8294</v>
      </c>
      <c r="L83" s="52">
        <f t="shared" ref="L83:L86" si="37">H83*1</f>
        <v>8294</v>
      </c>
      <c r="M83" s="57">
        <f t="shared" si="6"/>
        <v>41470</v>
      </c>
      <c r="N83" s="73" t="s">
        <v>110</v>
      </c>
    </row>
    <row r="84" spans="1:14" x14ac:dyDescent="0.25">
      <c r="A84" s="21">
        <v>69</v>
      </c>
      <c r="B84" s="28" t="s">
        <v>61</v>
      </c>
      <c r="C84" s="16" t="s">
        <v>5</v>
      </c>
      <c r="D84" s="36" t="s">
        <v>0</v>
      </c>
      <c r="E84" s="36" t="s">
        <v>99</v>
      </c>
      <c r="F84" s="17">
        <v>8294</v>
      </c>
      <c r="G84" s="17">
        <f t="shared" si="33"/>
        <v>4147</v>
      </c>
      <c r="H84" s="17">
        <f t="shared" si="34"/>
        <v>8294</v>
      </c>
      <c r="I84" s="17">
        <f t="shared" si="16"/>
        <v>8294</v>
      </c>
      <c r="J84" s="17">
        <f t="shared" si="35"/>
        <v>8294</v>
      </c>
      <c r="K84" s="17">
        <f t="shared" si="36"/>
        <v>8294</v>
      </c>
      <c r="L84" s="53">
        <f t="shared" si="37"/>
        <v>8294</v>
      </c>
      <c r="M84" s="56">
        <f t="shared" si="6"/>
        <v>41470</v>
      </c>
      <c r="N84" s="58" t="s">
        <v>110</v>
      </c>
    </row>
    <row r="85" spans="1:14" x14ac:dyDescent="0.25">
      <c r="A85" s="31">
        <v>70</v>
      </c>
      <c r="B85" s="30" t="s">
        <v>94</v>
      </c>
      <c r="C85" s="32" t="s">
        <v>5</v>
      </c>
      <c r="D85" s="33" t="s">
        <v>0</v>
      </c>
      <c r="E85" s="33" t="s">
        <v>101</v>
      </c>
      <c r="F85" s="34">
        <v>33814</v>
      </c>
      <c r="G85" s="34">
        <f t="shared" si="33"/>
        <v>16907</v>
      </c>
      <c r="H85" s="34"/>
      <c r="I85" s="34">
        <v>33814</v>
      </c>
      <c r="J85" s="34">
        <f t="shared" si="35"/>
        <v>33814</v>
      </c>
      <c r="K85" s="34">
        <v>33814</v>
      </c>
      <c r="L85" s="52">
        <v>33814</v>
      </c>
      <c r="M85" s="57">
        <f t="shared" ref="M85:M100" si="38">SUM(H85:L85)</f>
        <v>135256</v>
      </c>
      <c r="N85" s="73" t="s">
        <v>108</v>
      </c>
    </row>
    <row r="86" spans="1:14" x14ac:dyDescent="0.25">
      <c r="A86" s="21">
        <v>71</v>
      </c>
      <c r="B86" s="28" t="s">
        <v>62</v>
      </c>
      <c r="C86" s="16" t="s">
        <v>5</v>
      </c>
      <c r="D86" s="36" t="s">
        <v>0</v>
      </c>
      <c r="E86" s="36" t="s">
        <v>99</v>
      </c>
      <c r="F86" s="17">
        <v>8294</v>
      </c>
      <c r="G86" s="17">
        <f t="shared" si="33"/>
        <v>4147</v>
      </c>
      <c r="H86" s="17">
        <f t="shared" si="34"/>
        <v>8294</v>
      </c>
      <c r="I86" s="17">
        <f t="shared" si="16"/>
        <v>8294</v>
      </c>
      <c r="J86" s="17">
        <f t="shared" si="35"/>
        <v>8294</v>
      </c>
      <c r="K86" s="17">
        <f t="shared" si="36"/>
        <v>8294</v>
      </c>
      <c r="L86" s="53">
        <f t="shared" si="37"/>
        <v>8294</v>
      </c>
      <c r="M86" s="56">
        <f t="shared" si="38"/>
        <v>41470</v>
      </c>
      <c r="N86" s="58" t="s">
        <v>110</v>
      </c>
    </row>
    <row r="87" spans="1:14" x14ac:dyDescent="0.25">
      <c r="A87" s="31">
        <v>72</v>
      </c>
      <c r="B87" s="30" t="s">
        <v>63</v>
      </c>
      <c r="C87" s="32" t="s">
        <v>5</v>
      </c>
      <c r="D87" s="33" t="s">
        <v>0</v>
      </c>
      <c r="E87" s="33" t="s">
        <v>97</v>
      </c>
      <c r="F87" s="34">
        <v>9570</v>
      </c>
      <c r="G87" s="34">
        <f t="shared" si="33"/>
        <v>4785</v>
      </c>
      <c r="H87" s="34">
        <f t="shared" si="34"/>
        <v>9570</v>
      </c>
      <c r="I87" s="34">
        <f t="shared" si="16"/>
        <v>9570</v>
      </c>
      <c r="J87" s="34">
        <f t="shared" si="35"/>
        <v>9570</v>
      </c>
      <c r="K87" s="34">
        <v>11020</v>
      </c>
      <c r="L87" s="52">
        <v>11020</v>
      </c>
      <c r="M87" s="57">
        <f t="shared" si="38"/>
        <v>50750</v>
      </c>
      <c r="N87" s="74" t="s">
        <v>124</v>
      </c>
    </row>
    <row r="88" spans="1:14" x14ac:dyDescent="0.25">
      <c r="A88" s="21">
        <v>73</v>
      </c>
      <c r="B88" s="28" t="s">
        <v>64</v>
      </c>
      <c r="C88" s="16" t="s">
        <v>5</v>
      </c>
      <c r="D88" s="36" t="s">
        <v>0</v>
      </c>
      <c r="E88" s="36" t="s">
        <v>99</v>
      </c>
      <c r="F88" s="17">
        <v>18502</v>
      </c>
      <c r="G88" s="17">
        <f t="shared" si="33"/>
        <v>9251</v>
      </c>
      <c r="H88" s="17">
        <f t="shared" si="34"/>
        <v>18502</v>
      </c>
      <c r="I88" s="17">
        <f t="shared" si="16"/>
        <v>18502</v>
      </c>
      <c r="J88" s="17">
        <f t="shared" si="35"/>
        <v>18502</v>
      </c>
      <c r="K88" s="17">
        <f t="shared" ref="K88" si="39">H88*1</f>
        <v>18502</v>
      </c>
      <c r="L88" s="53">
        <f t="shared" ref="L88" si="40">H88*1</f>
        <v>18502</v>
      </c>
      <c r="M88" s="56">
        <f t="shared" si="38"/>
        <v>92510</v>
      </c>
      <c r="N88" s="58" t="s">
        <v>106</v>
      </c>
    </row>
    <row r="89" spans="1:14" x14ac:dyDescent="0.25">
      <c r="A89" s="31">
        <v>74</v>
      </c>
      <c r="B89" s="30" t="s">
        <v>65</v>
      </c>
      <c r="C89" s="32" t="s">
        <v>5</v>
      </c>
      <c r="D89" s="33" t="s">
        <v>0</v>
      </c>
      <c r="E89" s="33" t="s">
        <v>99</v>
      </c>
      <c r="F89" s="34">
        <v>23606</v>
      </c>
      <c r="G89" s="34">
        <f t="shared" si="33"/>
        <v>11803</v>
      </c>
      <c r="H89" s="34">
        <v>33814</v>
      </c>
      <c r="I89" s="34">
        <f t="shared" si="16"/>
        <v>23606</v>
      </c>
      <c r="J89" s="34">
        <f t="shared" si="35"/>
        <v>23606</v>
      </c>
      <c r="K89" s="34">
        <v>23606</v>
      </c>
      <c r="L89" s="52">
        <v>23606</v>
      </c>
      <c r="M89" s="57">
        <f t="shared" si="38"/>
        <v>128238</v>
      </c>
      <c r="N89" s="73" t="s">
        <v>109</v>
      </c>
    </row>
    <row r="90" spans="1:14" x14ac:dyDescent="0.25">
      <c r="A90" s="21">
        <v>75</v>
      </c>
      <c r="B90" s="29" t="s">
        <v>66</v>
      </c>
      <c r="C90" s="15" t="s">
        <v>5</v>
      </c>
      <c r="D90" s="23" t="s">
        <v>0</v>
      </c>
      <c r="E90" s="36" t="s">
        <v>99</v>
      </c>
      <c r="F90" s="17">
        <v>23606</v>
      </c>
      <c r="G90" s="17">
        <f t="shared" si="33"/>
        <v>11803</v>
      </c>
      <c r="H90" s="17"/>
      <c r="I90" s="17"/>
      <c r="J90" s="17">
        <f t="shared" si="35"/>
        <v>23606</v>
      </c>
      <c r="K90" s="17">
        <v>23606</v>
      </c>
      <c r="L90" s="53">
        <v>23606</v>
      </c>
      <c r="M90" s="56">
        <f>SUM(H90:L90)</f>
        <v>70818</v>
      </c>
      <c r="N90" s="58" t="s">
        <v>109</v>
      </c>
    </row>
    <row r="91" spans="1:14" x14ac:dyDescent="0.25">
      <c r="A91" s="31">
        <v>76</v>
      </c>
      <c r="B91" s="30" t="s">
        <v>67</v>
      </c>
      <c r="C91" s="32" t="s">
        <v>5</v>
      </c>
      <c r="D91" s="33" t="s">
        <v>0</v>
      </c>
      <c r="E91" s="33" t="s">
        <v>98</v>
      </c>
      <c r="F91" s="44">
        <v>9570</v>
      </c>
      <c r="G91" s="34">
        <f t="shared" si="33"/>
        <v>4785</v>
      </c>
      <c r="H91" s="34">
        <f t="shared" si="34"/>
        <v>9570</v>
      </c>
      <c r="I91" s="34">
        <f t="shared" si="16"/>
        <v>9570</v>
      </c>
      <c r="J91" s="34">
        <f t="shared" si="35"/>
        <v>9570</v>
      </c>
      <c r="K91" s="34">
        <v>11020</v>
      </c>
      <c r="L91" s="52">
        <v>11020</v>
      </c>
      <c r="M91" s="57">
        <f t="shared" si="38"/>
        <v>50750</v>
      </c>
      <c r="N91" s="73" t="s">
        <v>107</v>
      </c>
    </row>
    <row r="92" spans="1:14" x14ac:dyDescent="0.25">
      <c r="A92" s="21">
        <v>77</v>
      </c>
      <c r="B92" s="28" t="s">
        <v>68</v>
      </c>
      <c r="C92" s="16" t="s">
        <v>5</v>
      </c>
      <c r="D92" s="36" t="s">
        <v>0</v>
      </c>
      <c r="E92" s="36" t="s">
        <v>99</v>
      </c>
      <c r="F92" s="17">
        <v>18502</v>
      </c>
      <c r="G92" s="17">
        <f t="shared" si="33"/>
        <v>9251</v>
      </c>
      <c r="H92" s="17">
        <f t="shared" si="34"/>
        <v>18502</v>
      </c>
      <c r="I92" s="17">
        <f t="shared" si="16"/>
        <v>18502</v>
      </c>
      <c r="J92" s="17">
        <f t="shared" si="35"/>
        <v>18502</v>
      </c>
      <c r="K92" s="17">
        <f t="shared" ref="K92" si="41">H92*1</f>
        <v>18502</v>
      </c>
      <c r="L92" s="53">
        <f t="shared" ref="L92" si="42">H92*1</f>
        <v>18502</v>
      </c>
      <c r="M92" s="56">
        <f t="shared" si="38"/>
        <v>92510</v>
      </c>
      <c r="N92" s="58" t="s">
        <v>106</v>
      </c>
    </row>
    <row r="93" spans="1:14" x14ac:dyDescent="0.25">
      <c r="A93" s="31">
        <v>78</v>
      </c>
      <c r="B93" s="30" t="s">
        <v>69</v>
      </c>
      <c r="C93" s="32" t="s">
        <v>5</v>
      </c>
      <c r="D93" s="33" t="s">
        <v>0</v>
      </c>
      <c r="E93" s="33" t="s">
        <v>99</v>
      </c>
      <c r="F93" s="34">
        <v>9570</v>
      </c>
      <c r="G93" s="34">
        <f t="shared" si="33"/>
        <v>4785</v>
      </c>
      <c r="H93" s="34">
        <f t="shared" si="34"/>
        <v>9570</v>
      </c>
      <c r="I93" s="34">
        <f t="shared" si="16"/>
        <v>9570</v>
      </c>
      <c r="J93" s="34">
        <f t="shared" si="35"/>
        <v>9570</v>
      </c>
      <c r="K93" s="34">
        <v>9570</v>
      </c>
      <c r="L93" s="52">
        <v>9570</v>
      </c>
      <c r="M93" s="57">
        <f t="shared" si="38"/>
        <v>47850</v>
      </c>
      <c r="N93" s="73" t="s">
        <v>107</v>
      </c>
    </row>
    <row r="94" spans="1:14" x14ac:dyDescent="0.25">
      <c r="A94" s="21">
        <v>79</v>
      </c>
      <c r="B94" s="28" t="s">
        <v>70</v>
      </c>
      <c r="C94" s="16" t="s">
        <v>5</v>
      </c>
      <c r="D94" s="36" t="s">
        <v>0</v>
      </c>
      <c r="E94" s="36" t="s">
        <v>99</v>
      </c>
      <c r="F94" s="17">
        <v>26158</v>
      </c>
      <c r="G94" s="17">
        <f t="shared" si="33"/>
        <v>13079</v>
      </c>
      <c r="H94" s="17">
        <f t="shared" si="34"/>
        <v>26158</v>
      </c>
      <c r="I94" s="17">
        <f t="shared" si="16"/>
        <v>26158</v>
      </c>
      <c r="J94" s="17">
        <f t="shared" si="35"/>
        <v>26158</v>
      </c>
      <c r="K94" s="17">
        <f t="shared" ref="K94:K95" si="43">H94*1</f>
        <v>26158</v>
      </c>
      <c r="L94" s="53">
        <f t="shared" ref="L94:L96" si="44">H94*1</f>
        <v>26158</v>
      </c>
      <c r="M94" s="56">
        <f t="shared" si="38"/>
        <v>130790</v>
      </c>
      <c r="N94" s="58" t="s">
        <v>121</v>
      </c>
    </row>
    <row r="95" spans="1:14" x14ac:dyDescent="0.25">
      <c r="A95" s="31">
        <v>80</v>
      </c>
      <c r="B95" s="30" t="s">
        <v>71</v>
      </c>
      <c r="C95" s="32" t="s">
        <v>5</v>
      </c>
      <c r="D95" s="33" t="s">
        <v>0</v>
      </c>
      <c r="E95" s="33" t="s">
        <v>99</v>
      </c>
      <c r="F95" s="34">
        <v>8294</v>
      </c>
      <c r="G95" s="34">
        <f t="shared" si="33"/>
        <v>4147</v>
      </c>
      <c r="H95" s="34">
        <f t="shared" si="34"/>
        <v>8294</v>
      </c>
      <c r="I95" s="34">
        <f t="shared" si="16"/>
        <v>8294</v>
      </c>
      <c r="J95" s="34">
        <f t="shared" si="35"/>
        <v>8294</v>
      </c>
      <c r="K95" s="34">
        <f t="shared" si="43"/>
        <v>8294</v>
      </c>
      <c r="L95" s="52">
        <f t="shared" si="44"/>
        <v>8294</v>
      </c>
      <c r="M95" s="57">
        <f t="shared" si="38"/>
        <v>41470</v>
      </c>
      <c r="N95" s="73" t="s">
        <v>110</v>
      </c>
    </row>
    <row r="96" spans="1:14" x14ac:dyDescent="0.25">
      <c r="A96" s="21">
        <v>81</v>
      </c>
      <c r="B96" s="28" t="s">
        <v>72</v>
      </c>
      <c r="C96" s="16" t="s">
        <v>5</v>
      </c>
      <c r="D96" s="36" t="s">
        <v>0</v>
      </c>
      <c r="E96" s="36" t="s">
        <v>99</v>
      </c>
      <c r="F96" s="17">
        <v>21054</v>
      </c>
      <c r="G96" s="17">
        <f t="shared" si="33"/>
        <v>10527</v>
      </c>
      <c r="H96" s="17">
        <f t="shared" si="34"/>
        <v>21054</v>
      </c>
      <c r="I96" s="17">
        <f>H96*1</f>
        <v>21054</v>
      </c>
      <c r="J96" s="17">
        <f t="shared" si="35"/>
        <v>21054</v>
      </c>
      <c r="K96" s="17">
        <f>J96*1</f>
        <v>21054</v>
      </c>
      <c r="L96" s="53">
        <f t="shared" si="44"/>
        <v>21054</v>
      </c>
      <c r="M96" s="56">
        <f t="shared" si="38"/>
        <v>105270</v>
      </c>
      <c r="N96" s="58" t="s">
        <v>119</v>
      </c>
    </row>
    <row r="97" spans="1:14" x14ac:dyDescent="0.25">
      <c r="A97" s="31">
        <v>82</v>
      </c>
      <c r="B97" s="43" t="s">
        <v>73</v>
      </c>
      <c r="C97" s="32" t="s">
        <v>5</v>
      </c>
      <c r="D97" s="33" t="s">
        <v>0</v>
      </c>
      <c r="E97" s="33" t="s">
        <v>98</v>
      </c>
      <c r="F97" s="34">
        <v>9570</v>
      </c>
      <c r="G97" s="34">
        <f t="shared" si="33"/>
        <v>4785</v>
      </c>
      <c r="H97" s="34">
        <f t="shared" si="34"/>
        <v>9570</v>
      </c>
      <c r="I97" s="34">
        <f>H97*1</f>
        <v>9570</v>
      </c>
      <c r="J97" s="34">
        <f t="shared" si="35"/>
        <v>9570</v>
      </c>
      <c r="K97" s="34">
        <v>11020</v>
      </c>
      <c r="L97" s="52">
        <v>11020</v>
      </c>
      <c r="M97" s="57">
        <f t="shared" si="38"/>
        <v>50750</v>
      </c>
      <c r="N97" s="73" t="s">
        <v>107</v>
      </c>
    </row>
    <row r="98" spans="1:14" ht="15.75" thickBot="1" x14ac:dyDescent="0.3">
      <c r="A98" s="21">
        <v>83</v>
      </c>
      <c r="B98" s="28" t="s">
        <v>95</v>
      </c>
      <c r="C98" s="38" t="s">
        <v>5</v>
      </c>
      <c r="D98" s="39" t="s">
        <v>0</v>
      </c>
      <c r="E98" s="36" t="s">
        <v>99</v>
      </c>
      <c r="F98" s="17">
        <v>8294</v>
      </c>
      <c r="G98" s="17">
        <f t="shared" si="33"/>
        <v>4147</v>
      </c>
      <c r="H98" s="17">
        <f t="shared" si="34"/>
        <v>8294</v>
      </c>
      <c r="I98" s="17">
        <f>F98*1</f>
        <v>8294</v>
      </c>
      <c r="J98" s="17">
        <f t="shared" si="35"/>
        <v>8294</v>
      </c>
      <c r="K98" s="17">
        <v>8294</v>
      </c>
      <c r="L98" s="53">
        <v>8294</v>
      </c>
      <c r="M98" s="56">
        <f t="shared" si="38"/>
        <v>41470</v>
      </c>
      <c r="N98" s="58" t="s">
        <v>110</v>
      </c>
    </row>
    <row r="99" spans="1:14" ht="15.75" thickBot="1" x14ac:dyDescent="0.3">
      <c r="A99" s="31">
        <v>84</v>
      </c>
      <c r="B99" s="45" t="s">
        <v>74</v>
      </c>
      <c r="C99" s="46"/>
      <c r="D99" s="47"/>
      <c r="E99" s="48" t="s">
        <v>99</v>
      </c>
      <c r="F99" s="49">
        <v>18502</v>
      </c>
      <c r="G99" s="49">
        <f>F99/2</f>
        <v>9251</v>
      </c>
      <c r="H99" s="49">
        <v>18502</v>
      </c>
      <c r="I99" s="49">
        <v>18502</v>
      </c>
      <c r="J99" s="49">
        <v>18502</v>
      </c>
      <c r="K99" s="49">
        <v>18502</v>
      </c>
      <c r="L99" s="54">
        <v>18502</v>
      </c>
      <c r="M99" s="57">
        <f t="shared" si="38"/>
        <v>92510</v>
      </c>
      <c r="N99" s="73" t="s">
        <v>106</v>
      </c>
    </row>
    <row r="100" spans="1:14" ht="15.75" thickBot="1" x14ac:dyDescent="0.3">
      <c r="A100" s="41"/>
      <c r="B100" s="40" t="s">
        <v>2</v>
      </c>
      <c r="C100" s="50"/>
      <c r="D100" s="50"/>
      <c r="E100" s="42"/>
      <c r="F100" s="25">
        <f>SUM(F16:F99)</f>
        <v>1208488</v>
      </c>
      <c r="G100" s="25">
        <f>SUM(G16:G99)</f>
        <v>604244</v>
      </c>
      <c r="H100" s="25">
        <f t="shared" ref="H100:L100" si="45">SUM(H16:H99)</f>
        <v>1084774</v>
      </c>
      <c r="I100" s="25">
        <f t="shared" si="45"/>
        <v>1175631</v>
      </c>
      <c r="J100" s="25">
        <f t="shared" si="45"/>
        <v>1170853</v>
      </c>
      <c r="K100" s="25">
        <f t="shared" si="45"/>
        <v>1191784</v>
      </c>
      <c r="L100" s="55">
        <f t="shared" si="45"/>
        <v>1191784</v>
      </c>
      <c r="M100" s="56">
        <f t="shared" si="38"/>
        <v>5814826</v>
      </c>
      <c r="N100" s="58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asimilados 2018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2018-04-17T14:17:21Z</dcterms:created>
  <dcterms:modified xsi:type="dcterms:W3CDTF">2018-12-18T19:20:29Z</dcterms:modified>
</cp:coreProperties>
</file>